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9432" tabRatio="758" activeTab="4"/>
  </bookViews>
  <sheets>
    <sheet name="1 день" sheetId="1" r:id="rId1"/>
    <sheet name="2 день" sheetId="2" r:id="rId2"/>
    <sheet name="3 день" sheetId="3" r:id="rId3"/>
    <sheet name="4 день" sheetId="5" r:id="rId4"/>
    <sheet name="5 день" sheetId="6" r:id="rId5"/>
    <sheet name="6 день" sheetId="7" r:id="rId6"/>
    <sheet name="7 день" sheetId="8" r:id="rId7"/>
    <sheet name="8 день" sheetId="9" r:id="rId8"/>
    <sheet name="9 день" sheetId="10" r:id="rId9"/>
    <sheet name="10 день" sheetId="11" r:id="rId10"/>
    <sheet name="Лист2" sheetId="13" r:id="rId11"/>
    <sheet name="Лист1" sheetId="12" r:id="rId12"/>
  </sheets>
  <definedNames>
    <definedName name="_GoBack" localSheetId="9">'10 день'!$L$8</definedName>
  </definedNames>
  <calcPr calcId="124519"/>
</workbook>
</file>

<file path=xl/calcChain.xml><?xml version="1.0" encoding="utf-8"?>
<calcChain xmlns="http://schemas.openxmlformats.org/spreadsheetml/2006/main">
  <c r="E20" i="11"/>
  <c r="F20"/>
  <c r="G20"/>
  <c r="H20"/>
  <c r="D20"/>
  <c r="D19"/>
  <c r="G10"/>
  <c r="D10"/>
  <c r="E19" i="10"/>
  <c r="F19"/>
  <c r="G19"/>
  <c r="H19"/>
  <c r="D19"/>
  <c r="D18"/>
  <c r="E10"/>
  <c r="F10"/>
  <c r="G10"/>
  <c r="H10"/>
  <c r="D10"/>
  <c r="E20" i="9"/>
  <c r="F20"/>
  <c r="G20"/>
  <c r="H20"/>
  <c r="D20"/>
  <c r="E19"/>
  <c r="F19"/>
  <c r="G19"/>
  <c r="H19"/>
  <c r="D19"/>
  <c r="D10"/>
  <c r="E20" i="8"/>
  <c r="F20"/>
  <c r="G20"/>
  <c r="H20"/>
  <c r="D20"/>
  <c r="D19"/>
  <c r="D10"/>
  <c r="E19" i="7"/>
  <c r="F19"/>
  <c r="G19"/>
  <c r="H19"/>
  <c r="D19"/>
  <c r="E17" i="6"/>
  <c r="F17"/>
  <c r="G17"/>
  <c r="H17"/>
  <c r="D17"/>
  <c r="D10"/>
  <c r="D18" s="1"/>
  <c r="D17" i="5"/>
  <c r="D9"/>
  <c r="D18" s="1"/>
  <c r="E18" i="3"/>
  <c r="F18"/>
  <c r="G18"/>
  <c r="H18"/>
  <c r="D18"/>
  <c r="D17"/>
  <c r="E9"/>
  <c r="F9"/>
  <c r="G9"/>
  <c r="H9"/>
  <c r="D9"/>
  <c r="E18" i="2"/>
  <c r="F18"/>
  <c r="G18"/>
  <c r="H18"/>
  <c r="D18"/>
  <c r="D17"/>
  <c r="E9"/>
  <c r="F9"/>
  <c r="G9"/>
  <c r="H9"/>
  <c r="D9"/>
  <c r="E19" i="1"/>
  <c r="E20" s="1"/>
  <c r="F19"/>
  <c r="F20" s="1"/>
  <c r="G19"/>
  <c r="G20" s="1"/>
  <c r="H19"/>
  <c r="H20" s="1"/>
  <c r="D19"/>
  <c r="D20" s="1"/>
  <c r="D10"/>
  <c r="F10" i="9" l="1"/>
  <c r="E10" i="1" l="1"/>
  <c r="H17" i="2" l="1"/>
  <c r="H19" i="8"/>
  <c r="G19"/>
  <c r="F19"/>
  <c r="E19"/>
  <c r="H17" i="3"/>
  <c r="G17"/>
  <c r="F17"/>
  <c r="E17"/>
  <c r="G17" i="2"/>
  <c r="F17"/>
  <c r="E17"/>
  <c r="H10" i="11"/>
  <c r="F10"/>
  <c r="E10"/>
  <c r="E10" i="9"/>
  <c r="G10"/>
  <c r="H10"/>
  <c r="H10" i="7"/>
  <c r="G10"/>
  <c r="F10"/>
  <c r="E10"/>
  <c r="D10"/>
  <c r="H19" i="11" l="1"/>
  <c r="G19"/>
  <c r="F19"/>
  <c r="E19"/>
  <c r="H18" i="10"/>
  <c r="G18"/>
  <c r="F18"/>
  <c r="E18"/>
  <c r="H10" i="8"/>
  <c r="G10"/>
  <c r="F10"/>
  <c r="E10"/>
  <c r="H18" i="7"/>
  <c r="G18"/>
  <c r="F18"/>
  <c r="E18"/>
  <c r="D18"/>
  <c r="H10" i="6"/>
  <c r="H18" s="1"/>
  <c r="G10"/>
  <c r="G18" s="1"/>
  <c r="F10"/>
  <c r="F18" s="1"/>
  <c r="E10"/>
  <c r="E18" s="1"/>
  <c r="H17" i="5"/>
  <c r="G17"/>
  <c r="F17"/>
  <c r="E17"/>
  <c r="H9"/>
  <c r="H18" s="1"/>
  <c r="G9"/>
  <c r="G18" s="1"/>
  <c r="F9"/>
  <c r="F18" s="1"/>
  <c r="E9"/>
  <c r="E18" s="1"/>
  <c r="F10" i="1" l="1"/>
  <c r="G10"/>
  <c r="H10"/>
</calcChain>
</file>

<file path=xl/sharedStrings.xml><?xml version="1.0" encoding="utf-8"?>
<sst xmlns="http://schemas.openxmlformats.org/spreadsheetml/2006/main" count="389" uniqueCount="144">
  <si>
    <t>Белки</t>
  </si>
  <si>
    <t>Жиры</t>
  </si>
  <si>
    <t>Углеводы</t>
  </si>
  <si>
    <t>54-1з-2020</t>
  </si>
  <si>
    <t>54-3гн-2020</t>
  </si>
  <si>
    <t>Чай с лимоном и сахаром</t>
  </si>
  <si>
    <t>Пром.</t>
  </si>
  <si>
    <t>Мандарин</t>
  </si>
  <si>
    <t>Горошек зеленый</t>
  </si>
  <si>
    <t>54-1о-2020</t>
  </si>
  <si>
    <t>Омлет натуральный</t>
  </si>
  <si>
    <t>54-2гн-2020</t>
  </si>
  <si>
    <t>Чай с сахаром</t>
  </si>
  <si>
    <t>Банан</t>
  </si>
  <si>
    <t>Яблоко</t>
  </si>
  <si>
    <t>Джем фруктовый</t>
  </si>
  <si>
    <t>54-4гн-2020</t>
  </si>
  <si>
    <t>Чай с молоком и сахаром</t>
  </si>
  <si>
    <t>54-13к-2020</t>
  </si>
  <si>
    <t>54-1т-2020</t>
  </si>
  <si>
    <t>Запеканка из творога</t>
  </si>
  <si>
    <t>Каша вязкая молочная пшенная</t>
  </si>
  <si>
    <t>54-21гн-2020</t>
  </si>
  <si>
    <t>Какао с молоком</t>
  </si>
  <si>
    <t>Наименование блюда</t>
  </si>
  <si>
    <t>Вес блюда</t>
  </si>
  <si>
    <t>Пищевые вещества</t>
  </si>
  <si>
    <t>Энергетическая ценность</t>
  </si>
  <si>
    <t>Приём пищи</t>
  </si>
  <si>
    <t>Неделя 1 день 1</t>
  </si>
  <si>
    <t>Завтрак</t>
  </si>
  <si>
    <t>Обед</t>
  </si>
  <si>
    <t>Неделя 1 день 2</t>
  </si>
  <si>
    <t>Неделя 1 день 3</t>
  </si>
  <si>
    <t>Неделя 1 день 4</t>
  </si>
  <si>
    <t>Неделя 1 день 5</t>
  </si>
  <si>
    <t>Неделя 1 день 6</t>
  </si>
  <si>
    <t>Неделя 1 день 7</t>
  </si>
  <si>
    <t>Неделя 1 день 8</t>
  </si>
  <si>
    <t>Неделя 1 день 9</t>
  </si>
  <si>
    <t>Неделя 1 день 10</t>
  </si>
  <si>
    <t>54-20з-2020</t>
  </si>
  <si>
    <t>Хлеб пшеничный</t>
  </si>
  <si>
    <t>Каша "Дружба"</t>
  </si>
  <si>
    <t>54-16к-2020</t>
  </si>
  <si>
    <t>Апельсин</t>
  </si>
  <si>
    <t>Сыр российский в нарезке</t>
  </si>
  <si>
    <t>№ рецептуры (12-18 л.)</t>
  </si>
  <si>
    <t>1. Салат из белокочанной капусты с  помидорами и огурцами</t>
  </si>
  <si>
    <t>2.Суп картофельный с горохом</t>
  </si>
  <si>
    <t>4.Макароны отварные</t>
  </si>
  <si>
    <t>6. Хлеб пшеничный</t>
  </si>
  <si>
    <t>1. Салат из свежих помидоров и огурцов</t>
  </si>
  <si>
    <t>2. Суп картофельный с макаронными изделиями</t>
  </si>
  <si>
    <t>3. Котлета рыбная (минтай)</t>
  </si>
  <si>
    <t>4.Капуста тушеная</t>
  </si>
  <si>
    <t>528***</t>
  </si>
  <si>
    <t>1. Салат из белокачанной капусты</t>
  </si>
  <si>
    <t>2. Борщ с капустой и картофелем вегетарианский</t>
  </si>
  <si>
    <t>3. Жаркое по домашнему</t>
  </si>
  <si>
    <t>4. Компот из смеси сухофруктов</t>
  </si>
  <si>
    <t>5. Хлеб пшеничный</t>
  </si>
  <si>
    <t>1.Салат из белокочанной капусты с  помидорами и огурцами</t>
  </si>
  <si>
    <t>2.Рассольник ленинградский</t>
  </si>
  <si>
    <t>4.Каша гречневая рассыпчатая</t>
  </si>
  <si>
    <t>1.Салат из моркови и яблок</t>
  </si>
  <si>
    <t>3. Плов с курицей</t>
  </si>
  <si>
    <t>200</t>
  </si>
  <si>
    <t>0</t>
  </si>
  <si>
    <t>1. Салат из белокочанной капусты</t>
  </si>
  <si>
    <t>2.Суп картофельный с макаронными изделиями</t>
  </si>
  <si>
    <t>4. Компот из яблок с лимоном</t>
  </si>
  <si>
    <t>1.Салат из свежих помидоров и огурцов</t>
  </si>
  <si>
    <t>2.Щи из свежей капусты вегетарианский</t>
  </si>
  <si>
    <t>5. Компот из смеси сухофруктов</t>
  </si>
  <si>
    <t>1. Салат из моркови и яблок</t>
  </si>
  <si>
    <t>2. Рассольник ленинградский</t>
  </si>
  <si>
    <t>4. Картофельное пюре</t>
  </si>
  <si>
    <t>Каша вязкая молочная овсянная с изюмом</t>
  </si>
  <si>
    <t>54-10к-2020</t>
  </si>
  <si>
    <t>Масло сливочное (порциями)</t>
  </si>
  <si>
    <t>Каша жидкая молочная рисовая</t>
  </si>
  <si>
    <t>54-21к-2020</t>
  </si>
  <si>
    <t>Кофейный напиток с молоком</t>
  </si>
  <si>
    <t>54-23гн-2020</t>
  </si>
  <si>
    <t>,</t>
  </si>
  <si>
    <t>54-6к-2020</t>
  </si>
  <si>
    <t>54-6з-2020</t>
  </si>
  <si>
    <t>54-8с-2020</t>
  </si>
  <si>
    <t>54-4м-2020</t>
  </si>
  <si>
    <t>54-5з-2020</t>
  </si>
  <si>
    <t>54-7с-2020</t>
  </si>
  <si>
    <t>54-3р-2020</t>
  </si>
  <si>
    <t>54-8г-2020</t>
  </si>
  <si>
    <t>54-7з-2020</t>
  </si>
  <si>
    <t>54-14с-2020</t>
  </si>
  <si>
    <t>54-9м-2020</t>
  </si>
  <si>
    <t>54-1хн-2020</t>
  </si>
  <si>
    <t>54-3с-2020</t>
  </si>
  <si>
    <t>54-23м-2020</t>
  </si>
  <si>
    <t>54-4г-2020</t>
  </si>
  <si>
    <t>54-11з-2020</t>
  </si>
  <si>
    <t>54-12м-2020</t>
  </si>
  <si>
    <t>5.Хлеб пшеничный</t>
  </si>
  <si>
    <t>54-13с-2020</t>
  </si>
  <si>
    <t>54-1г-2020</t>
  </si>
  <si>
    <t>54-8с-202</t>
  </si>
  <si>
    <t>54-11г-2020</t>
  </si>
  <si>
    <r>
      <rPr>
        <b/>
        <sz val="12"/>
        <color theme="1"/>
        <rFont val="Times New Roman"/>
        <family val="1"/>
        <charset val="204"/>
      </rPr>
      <t>Итого за Завтрак</t>
    </r>
  </si>
  <si>
    <r>
      <rPr>
        <b/>
        <sz val="12"/>
        <color theme="1"/>
        <rFont val="Times New Roman"/>
        <family val="1"/>
        <charset val="204"/>
      </rPr>
      <t>Итого за Обед</t>
    </r>
  </si>
  <si>
    <r>
      <rPr>
        <b/>
        <sz val="12"/>
        <color theme="1"/>
        <rFont val="Times New Roman"/>
        <family val="1"/>
        <charset val="204"/>
      </rPr>
      <t>Итого за день</t>
    </r>
  </si>
  <si>
    <t>614****</t>
  </si>
  <si>
    <t>7. Хлеб пшеничный</t>
  </si>
  <si>
    <t>7.Печенье</t>
  </si>
  <si>
    <t>389**</t>
  </si>
  <si>
    <t>5. Сок фруктовый (яблочный)</t>
  </si>
  <si>
    <t>6.Хлеб пшеничный</t>
  </si>
  <si>
    <t>5. Кисель из плодово-ягодного концнтрата</t>
  </si>
  <si>
    <t>5. Компот из ягод</t>
  </si>
  <si>
    <t>ряженка</t>
  </si>
  <si>
    <t>бутерброд с джемом</t>
  </si>
  <si>
    <t>булочка молочная домашняя</t>
  </si>
  <si>
    <t>чай с лимоном и сахаром</t>
  </si>
  <si>
    <t>коржик молочный</t>
  </si>
  <si>
    <t xml:space="preserve">3. котлета из курицы </t>
  </si>
  <si>
    <t>йогурт</t>
  </si>
  <si>
    <t>Банан, мандарин, апельсин</t>
  </si>
  <si>
    <t xml:space="preserve">4. Кисель с витаминами </t>
  </si>
  <si>
    <t>слойка с повидлом</t>
  </si>
  <si>
    <t>печенье</t>
  </si>
  <si>
    <t>бутерброд с джемом или повидлом</t>
  </si>
  <si>
    <t xml:space="preserve">5. Кисель </t>
  </si>
  <si>
    <t>сырники</t>
  </si>
  <si>
    <t>чай с сахаром</t>
  </si>
  <si>
    <t>масло порциями</t>
  </si>
  <si>
    <t>винегрет с растительным маслом</t>
  </si>
  <si>
    <t>суп рыбный с консервами</t>
  </si>
  <si>
    <t>4.Сок фруктовый, овощной, ягодный</t>
  </si>
  <si>
    <t>кекс здоровье</t>
  </si>
  <si>
    <t>каша ячневая вязкая с маслом</t>
  </si>
  <si>
    <t>кефир\ряженка</t>
  </si>
  <si>
    <t>3.Котлета из курицы</t>
  </si>
  <si>
    <t>варенец</t>
  </si>
  <si>
    <t>Каша вязкая молочная овсяная с изюмом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</si>
</sst>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2"/>
      <name val="Times New Roman"/>
      <family val="1"/>
      <charset val="204"/>
    </font>
    <font>
      <sz val="10"/>
      <color rgb="FFC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4" xfId="0" applyBorder="1"/>
    <xf numFmtId="0" fontId="0" fillId="0" borderId="1" xfId="0" applyBorder="1"/>
    <xf numFmtId="0" fontId="2" fillId="0" borderId="0" xfId="0" applyFont="1"/>
    <xf numFmtId="0" fontId="4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NumberFormat="1" applyFont="1" applyBorder="1" applyAlignment="1">
      <alignment horizontal="center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8" fillId="0" borderId="0" xfId="0" applyFont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7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6"/>
  <sheetViews>
    <sheetView topLeftCell="B13" workbookViewId="0">
      <selection activeCell="C5" sqref="C5:D18"/>
    </sheetView>
  </sheetViews>
  <sheetFormatPr defaultRowHeight="13.2"/>
  <cols>
    <col min="2" max="2" width="26.5546875" bestFit="1" customWidth="1"/>
    <col min="3" max="3" width="37.5546875" bestFit="1" customWidth="1"/>
    <col min="4" max="6" width="7.109375" bestFit="1" customWidth="1"/>
    <col min="7" max="7" width="10.6640625" bestFit="1" customWidth="1"/>
    <col min="8" max="8" width="17.109375" customWidth="1"/>
    <col min="9" max="9" width="24.33203125" bestFit="1" customWidth="1"/>
    <col min="10" max="10" width="11.5546875" bestFit="1" customWidth="1"/>
  </cols>
  <sheetData>
    <row r="2" spans="1:13" ht="15.6">
      <c r="B2" s="69" t="s">
        <v>28</v>
      </c>
      <c r="C2" s="70" t="s">
        <v>24</v>
      </c>
      <c r="D2" s="71" t="s">
        <v>25</v>
      </c>
      <c r="E2" s="68" t="s">
        <v>26</v>
      </c>
      <c r="F2" s="68"/>
      <c r="G2" s="68"/>
      <c r="H2" s="71" t="s">
        <v>27</v>
      </c>
      <c r="I2" s="69" t="s">
        <v>47</v>
      </c>
      <c r="J2" s="70"/>
    </row>
    <row r="3" spans="1:13" ht="15.6">
      <c r="B3" s="69"/>
      <c r="C3" s="70"/>
      <c r="D3" s="71"/>
      <c r="E3" s="12" t="s">
        <v>0</v>
      </c>
      <c r="F3" s="12" t="s">
        <v>1</v>
      </c>
      <c r="G3" s="12" t="s">
        <v>2</v>
      </c>
      <c r="H3" s="71"/>
      <c r="I3" s="69"/>
      <c r="J3" s="70"/>
      <c r="L3" s="32"/>
      <c r="M3" s="38"/>
    </row>
    <row r="4" spans="1:13" ht="15.6">
      <c r="B4" s="13" t="s">
        <v>29</v>
      </c>
      <c r="C4" s="14"/>
      <c r="D4" s="13"/>
      <c r="E4" s="13"/>
      <c r="F4" s="13"/>
      <c r="G4" s="13"/>
      <c r="H4" s="13"/>
      <c r="I4" s="13"/>
      <c r="J4" s="15"/>
      <c r="L4" s="32"/>
      <c r="M4" s="38"/>
    </row>
    <row r="5" spans="1:13" ht="15.6">
      <c r="B5" s="68" t="s">
        <v>30</v>
      </c>
      <c r="C5" s="16" t="s">
        <v>21</v>
      </c>
      <c r="D5" s="17">
        <v>150</v>
      </c>
      <c r="E5" s="17">
        <v>8.4</v>
      </c>
      <c r="F5" s="17">
        <v>11.4</v>
      </c>
      <c r="G5" s="17">
        <v>32.5</v>
      </c>
      <c r="H5" s="17">
        <v>206</v>
      </c>
      <c r="I5" s="12" t="s">
        <v>86</v>
      </c>
      <c r="J5" s="15"/>
      <c r="L5" s="32"/>
      <c r="M5" s="38"/>
    </row>
    <row r="6" spans="1:13" ht="15.6">
      <c r="B6" s="68"/>
      <c r="C6" s="14" t="s">
        <v>23</v>
      </c>
      <c r="D6" s="17">
        <v>200</v>
      </c>
      <c r="E6" s="17">
        <v>3.6</v>
      </c>
      <c r="F6" s="17">
        <v>3.4</v>
      </c>
      <c r="G6" s="17">
        <v>12.5</v>
      </c>
      <c r="H6" s="17">
        <v>107.2</v>
      </c>
      <c r="I6" s="12" t="s">
        <v>22</v>
      </c>
      <c r="J6" s="15"/>
      <c r="L6" s="32"/>
      <c r="M6" s="38"/>
    </row>
    <row r="7" spans="1:13" ht="15.6">
      <c r="B7" s="68"/>
      <c r="C7" s="14" t="s">
        <v>7</v>
      </c>
      <c r="D7" s="17">
        <v>100</v>
      </c>
      <c r="E7" s="17">
        <v>0.6</v>
      </c>
      <c r="F7" s="17">
        <v>0.1</v>
      </c>
      <c r="G7" s="17">
        <v>8.3000000000000007</v>
      </c>
      <c r="H7" s="17">
        <v>24.5</v>
      </c>
      <c r="I7" s="12" t="s">
        <v>6</v>
      </c>
      <c r="J7" s="15"/>
      <c r="L7" s="32"/>
      <c r="M7" s="38"/>
    </row>
    <row r="8" spans="1:13" ht="15.6">
      <c r="B8" s="68"/>
      <c r="C8" s="14" t="s">
        <v>42</v>
      </c>
      <c r="D8" s="17">
        <v>40</v>
      </c>
      <c r="E8" s="17">
        <v>3.4</v>
      </c>
      <c r="F8" s="17">
        <v>0.4</v>
      </c>
      <c r="G8" s="17">
        <v>22.1</v>
      </c>
      <c r="H8" s="17">
        <v>84</v>
      </c>
      <c r="I8" s="12" t="s">
        <v>6</v>
      </c>
      <c r="J8" s="15"/>
      <c r="L8" s="33"/>
      <c r="M8" s="38"/>
    </row>
    <row r="9" spans="1:13" ht="15.6">
      <c r="B9" s="68"/>
      <c r="C9" s="14"/>
      <c r="D9" s="17"/>
      <c r="E9" s="17"/>
      <c r="F9" s="17"/>
      <c r="G9" s="17"/>
      <c r="H9" s="17"/>
      <c r="I9" s="12" t="s">
        <v>6</v>
      </c>
      <c r="J9" s="15"/>
      <c r="L9" s="33"/>
      <c r="M9" s="38"/>
    </row>
    <row r="10" spans="1:13" ht="15.6">
      <c r="B10" s="14" t="s">
        <v>108</v>
      </c>
      <c r="C10" s="6"/>
      <c r="D10" s="17">
        <f>SUM(D5:D9)</f>
        <v>490</v>
      </c>
      <c r="E10" s="17">
        <f>SUM(E5:E9)</f>
        <v>16</v>
      </c>
      <c r="F10" s="17">
        <f>SUM(F5:F9)</f>
        <v>15.3</v>
      </c>
      <c r="G10" s="17">
        <f>SUM(G5:G9)</f>
        <v>75.400000000000006</v>
      </c>
      <c r="H10" s="17">
        <f>SUM(H5:H9)</f>
        <v>421.7</v>
      </c>
      <c r="I10" s="24"/>
      <c r="J10" s="17"/>
      <c r="L10" s="35"/>
      <c r="M10" s="38"/>
    </row>
    <row r="11" spans="1:13" ht="31.2">
      <c r="A11" s="11" t="s">
        <v>85</v>
      </c>
      <c r="B11" s="68" t="s">
        <v>31</v>
      </c>
      <c r="C11" s="18" t="s">
        <v>48</v>
      </c>
      <c r="D11" s="19">
        <v>60</v>
      </c>
      <c r="E11" s="19">
        <v>2.2999999999999998</v>
      </c>
      <c r="F11" s="19">
        <v>11</v>
      </c>
      <c r="G11" s="19">
        <v>3.6</v>
      </c>
      <c r="H11" s="19">
        <v>100</v>
      </c>
      <c r="I11" s="20" t="s">
        <v>87</v>
      </c>
      <c r="J11" s="6"/>
      <c r="K11" s="11"/>
      <c r="L11" s="35"/>
      <c r="M11" s="38"/>
    </row>
    <row r="12" spans="1:13" ht="15.6">
      <c r="B12" s="68"/>
      <c r="C12" s="18" t="s">
        <v>49</v>
      </c>
      <c r="D12" s="19">
        <v>150</v>
      </c>
      <c r="E12" s="19">
        <v>7.35</v>
      </c>
      <c r="F12" s="19">
        <v>4.75</v>
      </c>
      <c r="G12" s="19">
        <v>20.350000000000001</v>
      </c>
      <c r="H12" s="19">
        <v>87</v>
      </c>
      <c r="I12" s="20" t="s">
        <v>88</v>
      </c>
      <c r="J12" s="6"/>
      <c r="L12" s="35"/>
      <c r="M12" s="38"/>
    </row>
    <row r="13" spans="1:13" ht="15.6">
      <c r="B13" s="68"/>
      <c r="C13" s="21" t="s">
        <v>141</v>
      </c>
      <c r="D13" s="19">
        <v>80</v>
      </c>
      <c r="E13" s="19">
        <v>16.2</v>
      </c>
      <c r="F13" s="19">
        <v>4.4000000000000004</v>
      </c>
      <c r="G13" s="19">
        <v>13.45</v>
      </c>
      <c r="H13" s="19">
        <v>136</v>
      </c>
      <c r="I13" s="67" t="s">
        <v>99</v>
      </c>
      <c r="J13" s="6"/>
      <c r="L13" s="35"/>
      <c r="M13" s="33"/>
    </row>
    <row r="14" spans="1:13" ht="15.6">
      <c r="B14" s="68"/>
      <c r="C14" s="18" t="s">
        <v>50</v>
      </c>
      <c r="D14" s="19">
        <v>140</v>
      </c>
      <c r="E14" s="19">
        <v>5.0999999999999996</v>
      </c>
      <c r="F14" s="19">
        <v>7.4</v>
      </c>
      <c r="G14" s="19">
        <v>43.7</v>
      </c>
      <c r="H14" s="19">
        <v>175</v>
      </c>
      <c r="I14" s="20" t="s">
        <v>105</v>
      </c>
      <c r="J14" s="6"/>
      <c r="L14" s="35"/>
      <c r="M14" s="33"/>
    </row>
    <row r="15" spans="1:13" ht="31.2">
      <c r="B15" s="68"/>
      <c r="C15" s="27" t="s">
        <v>117</v>
      </c>
      <c r="D15" s="23" t="s">
        <v>67</v>
      </c>
      <c r="E15" s="19" t="s">
        <v>68</v>
      </c>
      <c r="F15" s="19" t="s">
        <v>68</v>
      </c>
      <c r="G15" s="19">
        <v>18.399999999999999</v>
      </c>
      <c r="H15" s="19">
        <v>71</v>
      </c>
      <c r="I15" s="19" t="s">
        <v>111</v>
      </c>
      <c r="J15" s="6"/>
      <c r="L15" s="35"/>
      <c r="M15" s="33"/>
    </row>
    <row r="16" spans="1:13" ht="15.6">
      <c r="B16" s="68"/>
      <c r="C16" s="27" t="s">
        <v>119</v>
      </c>
      <c r="D16" s="23">
        <v>180</v>
      </c>
      <c r="E16" s="64"/>
      <c r="F16" s="64"/>
      <c r="G16" s="64"/>
      <c r="H16" s="64">
        <v>76</v>
      </c>
      <c r="I16" s="64"/>
      <c r="J16" s="62"/>
      <c r="L16" s="35"/>
      <c r="M16" s="33"/>
    </row>
    <row r="17" spans="2:18" ht="15.6">
      <c r="B17" s="68"/>
      <c r="C17" s="27" t="s">
        <v>121</v>
      </c>
      <c r="D17" s="23">
        <v>50</v>
      </c>
      <c r="E17" s="64"/>
      <c r="F17" s="64"/>
      <c r="G17" s="64"/>
      <c r="H17" s="64">
        <v>179</v>
      </c>
      <c r="I17" s="64"/>
      <c r="J17" s="62"/>
      <c r="L17" s="35"/>
      <c r="M17" s="33"/>
    </row>
    <row r="18" spans="2:18" ht="15.6">
      <c r="B18" s="68"/>
      <c r="C18" s="21" t="s">
        <v>51</v>
      </c>
      <c r="D18" s="19">
        <v>40</v>
      </c>
      <c r="E18" s="19">
        <v>3.04</v>
      </c>
      <c r="F18" s="19">
        <v>0.32</v>
      </c>
      <c r="G18" s="19">
        <v>19.68</v>
      </c>
      <c r="H18" s="19">
        <v>84</v>
      </c>
      <c r="I18" s="20" t="s">
        <v>6</v>
      </c>
      <c r="J18" s="62"/>
      <c r="K18" s="63"/>
      <c r="L18" s="40"/>
      <c r="M18" s="35"/>
      <c r="N18" s="35"/>
      <c r="O18" s="35"/>
      <c r="P18" s="35"/>
      <c r="Q18" s="35"/>
      <c r="R18" s="48"/>
    </row>
    <row r="19" spans="2:18" ht="15.6">
      <c r="B19" s="14" t="s">
        <v>109</v>
      </c>
      <c r="C19" s="6"/>
      <c r="D19" s="17">
        <f>SUM(D11:D18)</f>
        <v>700</v>
      </c>
      <c r="E19" s="17">
        <f t="shared" ref="E19:H19" si="0">SUM(E11:E18)</f>
        <v>33.989999999999995</v>
      </c>
      <c r="F19" s="17">
        <f t="shared" si="0"/>
        <v>27.869999999999997</v>
      </c>
      <c r="G19" s="17">
        <f t="shared" si="0"/>
        <v>119.18</v>
      </c>
      <c r="H19" s="17">
        <f t="shared" si="0"/>
        <v>908</v>
      </c>
      <c r="I19" s="24"/>
      <c r="J19" s="17"/>
    </row>
    <row r="20" spans="2:18" ht="15.6">
      <c r="B20" s="14" t="s">
        <v>110</v>
      </c>
      <c r="C20" s="6"/>
      <c r="D20" s="17">
        <f>D19+D10</f>
        <v>1190</v>
      </c>
      <c r="E20" s="17">
        <f t="shared" ref="E20:H20" si="1">E19+E10</f>
        <v>49.989999999999995</v>
      </c>
      <c r="F20" s="17">
        <f t="shared" si="1"/>
        <v>43.17</v>
      </c>
      <c r="G20" s="17">
        <f t="shared" si="1"/>
        <v>194.58</v>
      </c>
      <c r="H20" s="17">
        <f t="shared" si="1"/>
        <v>1329.7</v>
      </c>
      <c r="I20" s="24"/>
      <c r="J20" s="17"/>
    </row>
    <row r="22" spans="2:18" ht="15.6">
      <c r="E22" s="32"/>
    </row>
    <row r="23" spans="2:18" ht="15.6">
      <c r="E23" s="32"/>
    </row>
    <row r="24" spans="2:18" ht="15.6">
      <c r="E24" s="32"/>
    </row>
    <row r="25" spans="2:18" ht="15.6">
      <c r="E25" s="32"/>
    </row>
    <row r="26" spans="2:18">
      <c r="E26" s="33"/>
    </row>
  </sheetData>
  <mergeCells count="9">
    <mergeCell ref="B11:B18"/>
    <mergeCell ref="B2:B3"/>
    <mergeCell ref="C2:C3"/>
    <mergeCell ref="I2:I3"/>
    <mergeCell ref="J2:J3"/>
    <mergeCell ref="D2:D3"/>
    <mergeCell ref="E2:G2"/>
    <mergeCell ref="H2:H3"/>
    <mergeCell ref="B5:B9"/>
  </mergeCells>
  <pageMargins left="0.7" right="0.7" top="0.75" bottom="0.75" header="0.3" footer="0.3"/>
  <pageSetup paperSize="9" scale="7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0"/>
  <sheetViews>
    <sheetView workbookViewId="0">
      <selection activeCell="C5" sqref="C5:D18"/>
    </sheetView>
  </sheetViews>
  <sheetFormatPr defaultRowHeight="13.2"/>
  <cols>
    <col min="2" max="2" width="26.5546875" bestFit="1" customWidth="1"/>
    <col min="3" max="3" width="31.33203125" bestFit="1" customWidth="1"/>
    <col min="4" max="4" width="11.109375" bestFit="1" customWidth="1"/>
    <col min="5" max="5" width="6.6640625" bestFit="1" customWidth="1"/>
    <col min="6" max="6" width="7" bestFit="1" customWidth="1"/>
    <col min="7" max="7" width="10.5546875" bestFit="1" customWidth="1"/>
    <col min="8" max="8" width="26.44140625" bestFit="1" customWidth="1"/>
    <col min="9" max="9" width="24.33203125" bestFit="1" customWidth="1"/>
    <col min="10" max="10" width="5.109375" customWidth="1"/>
  </cols>
  <sheetData>
    <row r="1" spans="2:13" ht="15.6">
      <c r="B1" s="69" t="s">
        <v>28</v>
      </c>
      <c r="C1" s="70" t="s">
        <v>24</v>
      </c>
      <c r="D1" s="77" t="s">
        <v>25</v>
      </c>
      <c r="E1" s="68" t="s">
        <v>26</v>
      </c>
      <c r="F1" s="68"/>
      <c r="G1" s="68"/>
      <c r="H1" s="77" t="s">
        <v>27</v>
      </c>
      <c r="I1" s="69" t="s">
        <v>47</v>
      </c>
      <c r="J1" s="79"/>
    </row>
    <row r="2" spans="2:13" ht="15.6">
      <c r="B2" s="69"/>
      <c r="C2" s="70"/>
      <c r="D2" s="78"/>
      <c r="E2" s="12" t="s">
        <v>0</v>
      </c>
      <c r="F2" s="12" t="s">
        <v>1</v>
      </c>
      <c r="G2" s="12" t="s">
        <v>2</v>
      </c>
      <c r="H2" s="78"/>
      <c r="I2" s="69"/>
      <c r="J2" s="79"/>
      <c r="L2" s="32"/>
      <c r="M2" s="33"/>
    </row>
    <row r="3" spans="2:13" ht="15.6">
      <c r="B3" s="24" t="s">
        <v>40</v>
      </c>
      <c r="C3" s="12"/>
      <c r="D3" s="24"/>
      <c r="E3" s="24"/>
      <c r="F3" s="24"/>
      <c r="G3" s="24"/>
      <c r="H3" s="24"/>
      <c r="I3" s="24"/>
      <c r="J3" s="2"/>
      <c r="L3" s="32"/>
      <c r="M3" s="33"/>
    </row>
    <row r="4" spans="2:13" ht="15.6">
      <c r="B4" s="74" t="s">
        <v>30</v>
      </c>
      <c r="C4" s="14"/>
      <c r="D4" s="17"/>
      <c r="E4" s="17"/>
      <c r="F4" s="17"/>
      <c r="G4" s="17"/>
      <c r="H4" s="17"/>
      <c r="I4" s="24" t="s">
        <v>3</v>
      </c>
      <c r="J4" s="8"/>
      <c r="L4" s="32"/>
      <c r="M4" s="33"/>
    </row>
    <row r="5" spans="2:13" ht="15.6">
      <c r="B5" s="75"/>
      <c r="C5" s="16" t="s">
        <v>139</v>
      </c>
      <c r="D5" s="17">
        <v>200</v>
      </c>
      <c r="E5" s="17">
        <v>9.8000000000000007</v>
      </c>
      <c r="F5" s="17">
        <v>16.43</v>
      </c>
      <c r="G5" s="17">
        <v>50.44</v>
      </c>
      <c r="H5" s="17">
        <v>169</v>
      </c>
      <c r="I5" s="12">
        <v>269</v>
      </c>
      <c r="J5" s="10"/>
      <c r="L5" s="32"/>
      <c r="M5" s="33"/>
    </row>
    <row r="6" spans="2:13" ht="15.6">
      <c r="B6" s="75"/>
      <c r="C6" s="14" t="s">
        <v>83</v>
      </c>
      <c r="D6" s="17">
        <v>200</v>
      </c>
      <c r="E6" s="17">
        <v>3.8</v>
      </c>
      <c r="F6" s="17">
        <v>3.5</v>
      </c>
      <c r="G6" s="17">
        <v>11.3</v>
      </c>
      <c r="H6" s="17">
        <v>91.2</v>
      </c>
      <c r="I6" s="12" t="s">
        <v>84</v>
      </c>
      <c r="J6" s="8"/>
      <c r="L6" s="32"/>
      <c r="M6" s="35"/>
    </row>
    <row r="7" spans="2:13" ht="15.6">
      <c r="B7" s="75"/>
      <c r="C7" s="14" t="s">
        <v>14</v>
      </c>
      <c r="D7" s="17">
        <v>100</v>
      </c>
      <c r="E7" s="17">
        <v>0.4</v>
      </c>
      <c r="F7" s="17">
        <v>0.4</v>
      </c>
      <c r="G7" s="17">
        <v>9.8000000000000007</v>
      </c>
      <c r="H7" s="17">
        <v>44.4</v>
      </c>
      <c r="I7" s="12" t="s">
        <v>6</v>
      </c>
      <c r="J7" s="9"/>
      <c r="L7" s="32"/>
      <c r="M7" s="35"/>
    </row>
    <row r="8" spans="2:13" ht="15.6">
      <c r="B8" s="75"/>
      <c r="C8" s="14" t="s">
        <v>42</v>
      </c>
      <c r="D8" s="17">
        <v>30</v>
      </c>
      <c r="E8" s="17">
        <v>2.27</v>
      </c>
      <c r="F8" s="17">
        <v>0.27</v>
      </c>
      <c r="G8" s="17">
        <v>14.7</v>
      </c>
      <c r="H8" s="17">
        <v>70.3</v>
      </c>
      <c r="I8" s="12" t="s">
        <v>6</v>
      </c>
      <c r="J8" s="8"/>
      <c r="L8" s="38"/>
      <c r="M8" s="35"/>
    </row>
    <row r="9" spans="2:13" ht="15.6">
      <c r="B9" s="76"/>
      <c r="C9" s="28"/>
      <c r="D9" s="17"/>
      <c r="E9" s="17"/>
      <c r="F9" s="17"/>
      <c r="G9" s="17"/>
      <c r="H9" s="17"/>
      <c r="I9" s="24"/>
      <c r="J9" s="8"/>
      <c r="L9" s="38"/>
      <c r="M9" s="35"/>
    </row>
    <row r="10" spans="2:13" ht="15.6">
      <c r="B10" s="12" t="s">
        <v>108</v>
      </c>
      <c r="C10" s="14"/>
      <c r="D10" s="17">
        <f>SUM(D4:D9)</f>
        <v>530</v>
      </c>
      <c r="E10" s="17">
        <f>SUM(E4:E9)</f>
        <v>16.270000000000003</v>
      </c>
      <c r="F10" s="17">
        <f>SUM(F4:F9)</f>
        <v>20.599999999999998</v>
      </c>
      <c r="G10" s="17">
        <f>SUM(G4:G9)</f>
        <v>86.24</v>
      </c>
      <c r="H10" s="17">
        <f>SUM(H4:H9)</f>
        <v>374.9</v>
      </c>
      <c r="I10" s="24"/>
      <c r="J10" s="8"/>
      <c r="L10" s="38"/>
      <c r="M10" s="35"/>
    </row>
    <row r="11" spans="2:13" ht="31.2">
      <c r="B11" s="74" t="s">
        <v>31</v>
      </c>
      <c r="C11" s="25" t="s">
        <v>52</v>
      </c>
      <c r="D11" s="19">
        <v>80</v>
      </c>
      <c r="E11" s="19">
        <v>2.5</v>
      </c>
      <c r="F11" s="19">
        <v>10.1</v>
      </c>
      <c r="G11" s="19">
        <v>10.4</v>
      </c>
      <c r="H11" s="19">
        <v>50.13</v>
      </c>
      <c r="I11" s="20" t="s">
        <v>94</v>
      </c>
      <c r="J11" s="4"/>
      <c r="L11" s="38"/>
      <c r="M11" s="32"/>
    </row>
    <row r="12" spans="2:13" ht="15.6">
      <c r="B12" s="75"/>
      <c r="C12" s="25" t="s">
        <v>49</v>
      </c>
      <c r="D12" s="19">
        <v>200</v>
      </c>
      <c r="E12" s="19">
        <v>8.35</v>
      </c>
      <c r="F12" s="19">
        <v>5.75</v>
      </c>
      <c r="G12" s="19">
        <v>20.350000000000001</v>
      </c>
      <c r="H12" s="19">
        <v>108</v>
      </c>
      <c r="I12" s="20" t="s">
        <v>106</v>
      </c>
      <c r="J12" s="4"/>
      <c r="L12" s="35"/>
      <c r="M12" s="35"/>
    </row>
    <row r="13" spans="2:13" ht="15.6">
      <c r="B13" s="75"/>
      <c r="C13" s="27" t="s">
        <v>54</v>
      </c>
      <c r="D13" s="19">
        <v>100</v>
      </c>
      <c r="E13" s="19">
        <v>12.1</v>
      </c>
      <c r="F13" s="19">
        <v>2.8</v>
      </c>
      <c r="G13" s="19">
        <v>8.6</v>
      </c>
      <c r="H13" s="19">
        <v>115.9</v>
      </c>
      <c r="I13" s="20" t="s">
        <v>92</v>
      </c>
      <c r="J13" s="7"/>
      <c r="L13" s="35"/>
    </row>
    <row r="14" spans="2:13" ht="15.6">
      <c r="B14" s="75"/>
      <c r="C14" s="27" t="s">
        <v>77</v>
      </c>
      <c r="D14" s="19">
        <v>200</v>
      </c>
      <c r="E14" s="19">
        <v>4.0999999999999996</v>
      </c>
      <c r="F14" s="19">
        <v>8.1</v>
      </c>
      <c r="G14" s="19">
        <v>26.4</v>
      </c>
      <c r="H14" s="19">
        <v>318.5</v>
      </c>
      <c r="I14" s="20" t="s">
        <v>107</v>
      </c>
      <c r="J14" s="7"/>
      <c r="L14" s="35"/>
    </row>
    <row r="15" spans="2:13" ht="31.2">
      <c r="B15" s="75"/>
      <c r="C15" s="18" t="s">
        <v>74</v>
      </c>
      <c r="D15" s="19">
        <v>200</v>
      </c>
      <c r="E15" s="19">
        <v>0.5</v>
      </c>
      <c r="F15" s="19">
        <v>0</v>
      </c>
      <c r="G15" s="19">
        <v>19.8</v>
      </c>
      <c r="H15" s="19">
        <v>81</v>
      </c>
      <c r="I15" s="20" t="s">
        <v>97</v>
      </c>
      <c r="J15" s="6"/>
      <c r="L15" s="32"/>
    </row>
    <row r="16" spans="2:13" ht="15.6">
      <c r="B16" s="75"/>
      <c r="C16" s="14" t="s">
        <v>128</v>
      </c>
      <c r="D16" s="17">
        <v>80</v>
      </c>
      <c r="E16" s="17">
        <v>1.35</v>
      </c>
      <c r="F16" s="17">
        <v>0.75</v>
      </c>
      <c r="G16" s="17">
        <v>16.2</v>
      </c>
      <c r="H16" s="17">
        <v>285</v>
      </c>
      <c r="I16" s="24" t="s">
        <v>6</v>
      </c>
      <c r="J16" s="6"/>
      <c r="L16" s="35"/>
    </row>
    <row r="17" spans="2:12" ht="15.6">
      <c r="B17" s="75"/>
      <c r="C17" s="14" t="s">
        <v>140</v>
      </c>
      <c r="D17" s="17">
        <v>180</v>
      </c>
      <c r="E17" s="17"/>
      <c r="F17" s="17"/>
      <c r="G17" s="17"/>
      <c r="H17" s="17">
        <v>92</v>
      </c>
      <c r="I17" s="24"/>
      <c r="J17" s="6"/>
      <c r="L17" s="35"/>
    </row>
    <row r="18" spans="2:12" ht="15.6">
      <c r="B18" s="75"/>
      <c r="C18" s="25" t="s">
        <v>112</v>
      </c>
      <c r="D18" s="19">
        <v>40</v>
      </c>
      <c r="E18" s="19">
        <v>3.04</v>
      </c>
      <c r="F18" s="19">
        <v>0.32</v>
      </c>
      <c r="G18" s="19">
        <v>19.68</v>
      </c>
      <c r="H18" s="19">
        <v>94</v>
      </c>
      <c r="I18" s="20" t="s">
        <v>6</v>
      </c>
      <c r="J18" s="4"/>
    </row>
    <row r="19" spans="2:12" ht="15.6">
      <c r="B19" s="12" t="s">
        <v>109</v>
      </c>
      <c r="C19" s="14"/>
      <c r="D19" s="17">
        <f>SUM(D11:D18)</f>
        <v>1080</v>
      </c>
      <c r="E19" s="17">
        <f>SUM(E11:E18)</f>
        <v>31.939999999999998</v>
      </c>
      <c r="F19" s="17">
        <f>SUM(F11:F18)</f>
        <v>27.82</v>
      </c>
      <c r="G19" s="17">
        <f>SUM(G11:G18)</f>
        <v>121.43</v>
      </c>
      <c r="H19" s="17">
        <f>SUM(H11:H18)</f>
        <v>1144.53</v>
      </c>
      <c r="I19" s="24"/>
      <c r="J19" s="1"/>
    </row>
    <row r="20" spans="2:12" ht="15.6">
      <c r="B20" s="12" t="s">
        <v>110</v>
      </c>
      <c r="C20" s="14"/>
      <c r="D20" s="17">
        <f>D19+D10</f>
        <v>1610</v>
      </c>
      <c r="E20" s="17">
        <f t="shared" ref="E20:H20" si="0">E19+E10</f>
        <v>48.21</v>
      </c>
      <c r="F20" s="17">
        <f t="shared" si="0"/>
        <v>48.42</v>
      </c>
      <c r="G20" s="17">
        <f t="shared" si="0"/>
        <v>207.67000000000002</v>
      </c>
      <c r="H20" s="17">
        <f t="shared" si="0"/>
        <v>1519.4299999999998</v>
      </c>
      <c r="I20" s="24"/>
      <c r="J20" s="1"/>
    </row>
  </sheetData>
  <mergeCells count="9">
    <mergeCell ref="J1:J2"/>
    <mergeCell ref="B4:B9"/>
    <mergeCell ref="B11:B18"/>
    <mergeCell ref="B1:B2"/>
    <mergeCell ref="C1:C2"/>
    <mergeCell ref="D1:D2"/>
    <mergeCell ref="E1:G1"/>
    <mergeCell ref="H1:H2"/>
    <mergeCell ref="I1:I2"/>
  </mergeCells>
  <pageMargins left="0.7" right="0.7" top="0.75" bottom="0.75" header="0.3" footer="0.3"/>
  <pageSetup paperSize="9" scale="8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27"/>
  <sheetViews>
    <sheetView workbookViewId="0">
      <selection activeCell="C3" sqref="C3:D16"/>
    </sheetView>
  </sheetViews>
  <sheetFormatPr defaultRowHeight="13.2"/>
  <cols>
    <col min="2" max="2" width="26.5546875" bestFit="1" customWidth="1"/>
    <col min="3" max="3" width="26.44140625" bestFit="1" customWidth="1"/>
    <col min="8" max="8" width="26.44140625" bestFit="1" customWidth="1"/>
    <col min="9" max="9" width="24.33203125" bestFit="1" customWidth="1"/>
  </cols>
  <sheetData>
    <row r="1" spans="2:17" ht="15.6">
      <c r="B1" s="69" t="s">
        <v>28</v>
      </c>
      <c r="C1" s="70" t="s">
        <v>24</v>
      </c>
      <c r="D1" s="69" t="s">
        <v>25</v>
      </c>
      <c r="E1" s="70" t="s">
        <v>26</v>
      </c>
      <c r="F1" s="70"/>
      <c r="G1" s="70"/>
      <c r="H1" s="69" t="s">
        <v>27</v>
      </c>
      <c r="I1" s="69" t="s">
        <v>47</v>
      </c>
      <c r="J1" s="70"/>
    </row>
    <row r="2" spans="2:17" ht="15.6">
      <c r="B2" s="69"/>
      <c r="C2" s="70"/>
      <c r="D2" s="69"/>
      <c r="E2" s="20" t="s">
        <v>0</v>
      </c>
      <c r="F2" s="20" t="s">
        <v>1</v>
      </c>
      <c r="G2" s="20" t="s">
        <v>2</v>
      </c>
      <c r="H2" s="69"/>
      <c r="I2" s="69"/>
      <c r="J2" s="70"/>
    </row>
    <row r="3" spans="2:17" ht="15.6">
      <c r="B3" s="22" t="s">
        <v>32</v>
      </c>
      <c r="C3" s="22" t="s">
        <v>8</v>
      </c>
      <c r="D3" s="26">
        <v>30</v>
      </c>
      <c r="E3" s="26">
        <v>1.2</v>
      </c>
      <c r="F3" s="26">
        <v>0.1</v>
      </c>
      <c r="G3" s="26">
        <v>2.4</v>
      </c>
      <c r="H3" s="26">
        <v>11.1</v>
      </c>
      <c r="I3" s="20" t="s">
        <v>41</v>
      </c>
      <c r="J3" s="15"/>
    </row>
    <row r="4" spans="2:17" ht="15.6">
      <c r="B4" s="70" t="s">
        <v>30</v>
      </c>
      <c r="C4" s="22" t="s">
        <v>10</v>
      </c>
      <c r="D4" s="26">
        <v>150</v>
      </c>
      <c r="E4" s="26">
        <v>13.9</v>
      </c>
      <c r="F4" s="26">
        <v>25.9</v>
      </c>
      <c r="G4" s="26">
        <v>4.2</v>
      </c>
      <c r="H4" s="26">
        <v>225.4</v>
      </c>
      <c r="I4" s="20" t="s">
        <v>9</v>
      </c>
      <c r="J4" s="15"/>
    </row>
    <row r="5" spans="2:17" ht="15.6">
      <c r="B5" s="70"/>
      <c r="C5" s="22" t="s">
        <v>12</v>
      </c>
      <c r="D5" s="26">
        <v>200</v>
      </c>
      <c r="E5" s="26">
        <v>0.2</v>
      </c>
      <c r="F5" s="26">
        <v>0</v>
      </c>
      <c r="G5" s="26">
        <v>6.5</v>
      </c>
      <c r="H5" s="26">
        <v>26.8</v>
      </c>
      <c r="I5" s="20" t="s">
        <v>4</v>
      </c>
      <c r="J5" s="15"/>
    </row>
    <row r="6" spans="2:17" ht="15.6">
      <c r="B6" s="70"/>
      <c r="C6" s="22" t="s">
        <v>13</v>
      </c>
      <c r="D6" s="26">
        <v>100</v>
      </c>
      <c r="E6" s="26">
        <v>2.2999999999999998</v>
      </c>
      <c r="F6" s="26">
        <v>0</v>
      </c>
      <c r="G6" s="26">
        <v>33.6</v>
      </c>
      <c r="H6" s="26">
        <v>143.4</v>
      </c>
      <c r="I6" s="20" t="s">
        <v>6</v>
      </c>
      <c r="J6" s="15"/>
    </row>
    <row r="7" spans="2:17" ht="15.6">
      <c r="B7" s="70"/>
      <c r="C7" s="22" t="s">
        <v>42</v>
      </c>
      <c r="D7" s="26">
        <v>45</v>
      </c>
      <c r="E7" s="26">
        <v>3.4</v>
      </c>
      <c r="F7" s="26">
        <v>0.4</v>
      </c>
      <c r="G7" s="26">
        <v>22.1</v>
      </c>
      <c r="H7" s="26">
        <v>105.5</v>
      </c>
      <c r="I7" s="20" t="s">
        <v>6</v>
      </c>
      <c r="J7" s="15"/>
    </row>
    <row r="8" spans="2:17" ht="15.6">
      <c r="B8" s="70"/>
      <c r="C8" s="15" t="s">
        <v>120</v>
      </c>
      <c r="D8" s="26">
        <v>65</v>
      </c>
      <c r="E8" s="26"/>
      <c r="F8" s="26"/>
      <c r="G8" s="26"/>
      <c r="H8" s="26">
        <v>184</v>
      </c>
      <c r="I8" s="20"/>
      <c r="J8" s="26"/>
    </row>
    <row r="9" spans="2:17" ht="15.6">
      <c r="B9" s="22" t="s">
        <v>108</v>
      </c>
      <c r="C9" s="22"/>
      <c r="D9" s="20">
        <f>SUM(D3:D8)</f>
        <v>590</v>
      </c>
      <c r="E9" s="66">
        <f t="shared" ref="E9:H9" si="0">SUM(E3:E8)</f>
        <v>20.999999999999996</v>
      </c>
      <c r="F9" s="66">
        <f t="shared" si="0"/>
        <v>26.4</v>
      </c>
      <c r="G9" s="66">
        <f t="shared" si="0"/>
        <v>68.800000000000011</v>
      </c>
      <c r="H9" s="66">
        <f t="shared" si="0"/>
        <v>696.2</v>
      </c>
      <c r="I9" s="20"/>
      <c r="J9" s="15"/>
    </row>
    <row r="10" spans="2:17" ht="31.2">
      <c r="B10" s="70" t="s">
        <v>31</v>
      </c>
      <c r="C10" s="27" t="s">
        <v>52</v>
      </c>
      <c r="D10" s="19">
        <v>60</v>
      </c>
      <c r="E10" s="19">
        <v>1</v>
      </c>
      <c r="F10" s="19">
        <v>5.2</v>
      </c>
      <c r="G10" s="19">
        <v>3.1</v>
      </c>
      <c r="H10" s="19">
        <v>37.5</v>
      </c>
      <c r="I10" s="20" t="s">
        <v>90</v>
      </c>
      <c r="J10" s="15"/>
    </row>
    <row r="11" spans="2:17" ht="31.2">
      <c r="B11" s="70"/>
      <c r="C11" s="27" t="s">
        <v>53</v>
      </c>
      <c r="D11" s="19">
        <v>200</v>
      </c>
      <c r="E11" s="19">
        <v>6.45</v>
      </c>
      <c r="F11" s="19">
        <v>3.48</v>
      </c>
      <c r="G11" s="19">
        <v>23.13</v>
      </c>
      <c r="H11" s="19">
        <v>119.6</v>
      </c>
      <c r="I11" s="20" t="s">
        <v>91</v>
      </c>
      <c r="J11" s="15"/>
    </row>
    <row r="12" spans="2:17" ht="31.2">
      <c r="B12" s="70"/>
      <c r="C12" s="27" t="s">
        <v>54</v>
      </c>
      <c r="D12" s="19">
        <v>80</v>
      </c>
      <c r="E12" s="19">
        <v>8.1</v>
      </c>
      <c r="F12" s="19">
        <v>2.8</v>
      </c>
      <c r="G12" s="19">
        <v>8.6</v>
      </c>
      <c r="H12" s="19">
        <v>130.6</v>
      </c>
      <c r="I12" s="20" t="s">
        <v>92</v>
      </c>
      <c r="J12" s="15"/>
    </row>
    <row r="13" spans="2:17" ht="15.6">
      <c r="B13" s="70"/>
      <c r="C13" s="27" t="s">
        <v>55</v>
      </c>
      <c r="D13" s="19">
        <v>150</v>
      </c>
      <c r="E13" s="19">
        <v>4.8</v>
      </c>
      <c r="F13" s="19">
        <v>6.8</v>
      </c>
      <c r="G13" s="19">
        <v>19.399999999999999</v>
      </c>
      <c r="H13" s="19">
        <v>118</v>
      </c>
      <c r="I13" s="20" t="s">
        <v>93</v>
      </c>
      <c r="J13" s="15"/>
    </row>
    <row r="14" spans="2:17" ht="15.6">
      <c r="B14" s="70"/>
      <c r="C14" s="27" t="s">
        <v>118</v>
      </c>
      <c r="D14" s="19">
        <v>200</v>
      </c>
      <c r="E14" s="19">
        <v>0.3</v>
      </c>
      <c r="F14" s="19">
        <v>0.2</v>
      </c>
      <c r="G14" s="19">
        <v>25.1</v>
      </c>
      <c r="H14" s="19">
        <v>35.4</v>
      </c>
      <c r="I14" s="20" t="s">
        <v>56</v>
      </c>
      <c r="J14" s="15"/>
    </row>
    <row r="15" spans="2:17" ht="15.6">
      <c r="B15" s="70"/>
      <c r="C15" s="15" t="s">
        <v>42</v>
      </c>
      <c r="D15" s="26">
        <v>60</v>
      </c>
      <c r="E15" s="26">
        <v>1.1399999999999999</v>
      </c>
      <c r="F15" s="26">
        <v>1</v>
      </c>
      <c r="G15" s="26">
        <v>18.8</v>
      </c>
      <c r="H15" s="26">
        <v>141</v>
      </c>
      <c r="I15" s="20" t="s">
        <v>6</v>
      </c>
      <c r="J15" s="39"/>
      <c r="K15" s="61"/>
      <c r="L15" s="35"/>
      <c r="M15" s="35"/>
      <c r="N15" s="35"/>
      <c r="O15" s="35"/>
      <c r="P15" s="46"/>
      <c r="Q15" s="45"/>
    </row>
    <row r="16" spans="2:17" ht="15.6">
      <c r="B16" s="70"/>
      <c r="C16" s="27" t="s">
        <v>142</v>
      </c>
      <c r="D16" s="19">
        <v>180</v>
      </c>
      <c r="E16" s="19">
        <v>4.5599999999999996</v>
      </c>
      <c r="F16" s="19">
        <v>0.48</v>
      </c>
      <c r="G16" s="19">
        <v>29.52</v>
      </c>
      <c r="H16" s="19">
        <v>92</v>
      </c>
      <c r="I16" s="20" t="s">
        <v>6</v>
      </c>
      <c r="J16" s="15"/>
    </row>
    <row r="17" spans="2:10" ht="15.6">
      <c r="B17" s="22" t="s">
        <v>109</v>
      </c>
      <c r="C17" s="22"/>
      <c r="D17" s="26">
        <f>SUM(D10:D16)</f>
        <v>930</v>
      </c>
      <c r="E17" s="26">
        <f>SUM(E10:E16)</f>
        <v>26.35</v>
      </c>
      <c r="F17" s="26">
        <f>SUM(F10:F16)</f>
        <v>19.96</v>
      </c>
      <c r="G17" s="26">
        <f>SUM(G10:G16)</f>
        <v>127.64999999999999</v>
      </c>
      <c r="H17" s="26">
        <f>SUM(H10:H16)</f>
        <v>674.09999999999991</v>
      </c>
      <c r="I17" s="20"/>
      <c r="J17" s="15"/>
    </row>
    <row r="18" spans="2:10" ht="15.6">
      <c r="B18" s="22" t="s">
        <v>110</v>
      </c>
      <c r="C18" s="27"/>
      <c r="D18" s="26">
        <f>D17+D9</f>
        <v>1520</v>
      </c>
      <c r="E18" s="26">
        <f t="shared" ref="E18:H18" si="1">E17+E9</f>
        <v>47.349999999999994</v>
      </c>
      <c r="F18" s="26">
        <f t="shared" si="1"/>
        <v>46.36</v>
      </c>
      <c r="G18" s="26">
        <f t="shared" si="1"/>
        <v>196.45</v>
      </c>
      <c r="H18" s="26">
        <f t="shared" si="1"/>
        <v>1370.3</v>
      </c>
      <c r="I18" s="20"/>
      <c r="J18" s="15"/>
    </row>
    <row r="21" spans="2:10" ht="15.6">
      <c r="D21" s="34"/>
      <c r="F21" s="35"/>
    </row>
    <row r="22" spans="2:10" ht="15.6">
      <c r="D22" s="34"/>
      <c r="F22" s="35"/>
    </row>
    <row r="23" spans="2:10" ht="15.6">
      <c r="D23" s="34"/>
      <c r="F23" s="35"/>
    </row>
    <row r="24" spans="2:10" ht="15.6">
      <c r="D24" s="34"/>
      <c r="F24" s="35"/>
    </row>
    <row r="25" spans="2:10" ht="15.6">
      <c r="D25" s="34"/>
      <c r="F25" s="35"/>
    </row>
    <row r="26" spans="2:10" ht="15.6">
      <c r="D26" s="34"/>
      <c r="F26" s="34"/>
    </row>
    <row r="27" spans="2:10" ht="15.6">
      <c r="F27" s="35"/>
    </row>
  </sheetData>
  <mergeCells count="9">
    <mergeCell ref="B4:B8"/>
    <mergeCell ref="B10:B16"/>
    <mergeCell ref="J1:J2"/>
    <mergeCell ref="C1:C2"/>
    <mergeCell ref="D1:D2"/>
    <mergeCell ref="E1:G1"/>
    <mergeCell ref="H1:H2"/>
    <mergeCell ref="I1:I2"/>
    <mergeCell ref="B1:B2"/>
  </mergeCells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workbookViewId="0">
      <selection activeCell="C3" sqref="C3:D16"/>
    </sheetView>
  </sheetViews>
  <sheetFormatPr defaultRowHeight="13.2"/>
  <cols>
    <col min="2" max="2" width="26.5546875" bestFit="1" customWidth="1"/>
    <col min="3" max="3" width="24.33203125" bestFit="1" customWidth="1"/>
    <col min="4" max="4" width="11.109375" bestFit="1" customWidth="1"/>
    <col min="5" max="5" width="6.6640625" bestFit="1" customWidth="1"/>
    <col min="6" max="6" width="7" bestFit="1" customWidth="1"/>
    <col min="7" max="7" width="10.5546875" bestFit="1" customWidth="1"/>
    <col min="8" max="8" width="26.44140625" bestFit="1" customWidth="1"/>
    <col min="9" max="9" width="24.33203125" bestFit="1" customWidth="1"/>
    <col min="10" max="10" width="6" bestFit="1" customWidth="1"/>
  </cols>
  <sheetData>
    <row r="1" spans="2:17" ht="15.6">
      <c r="B1" s="69" t="s">
        <v>28</v>
      </c>
      <c r="C1" s="70" t="s">
        <v>24</v>
      </c>
      <c r="D1" s="71" t="s">
        <v>25</v>
      </c>
      <c r="E1" s="68" t="s">
        <v>26</v>
      </c>
      <c r="F1" s="68"/>
      <c r="G1" s="68"/>
      <c r="H1" s="71" t="s">
        <v>27</v>
      </c>
      <c r="I1" s="69" t="s">
        <v>47</v>
      </c>
      <c r="J1" s="70"/>
    </row>
    <row r="2" spans="2:17" ht="15.6">
      <c r="B2" s="69"/>
      <c r="C2" s="70"/>
      <c r="D2" s="71"/>
      <c r="E2" s="12" t="s">
        <v>0</v>
      </c>
      <c r="F2" s="12" t="s">
        <v>1</v>
      </c>
      <c r="G2" s="12" t="s">
        <v>2</v>
      </c>
      <c r="H2" s="71"/>
      <c r="I2" s="69"/>
      <c r="J2" s="70"/>
    </row>
    <row r="3" spans="2:17" ht="31.2">
      <c r="B3" s="13" t="s">
        <v>33</v>
      </c>
      <c r="C3" s="31" t="s">
        <v>46</v>
      </c>
      <c r="D3" s="17">
        <v>15</v>
      </c>
      <c r="E3" s="17">
        <v>3.5</v>
      </c>
      <c r="F3" s="17">
        <v>4.4000000000000004</v>
      </c>
      <c r="G3" s="17">
        <v>12.2</v>
      </c>
      <c r="H3" s="17">
        <v>53.7</v>
      </c>
      <c r="I3" s="24" t="s">
        <v>3</v>
      </c>
      <c r="J3" s="20"/>
      <c r="L3" s="32"/>
      <c r="N3" s="35"/>
    </row>
    <row r="4" spans="2:17" ht="15.6">
      <c r="B4" s="68" t="s">
        <v>30</v>
      </c>
      <c r="C4" s="31" t="s">
        <v>43</v>
      </c>
      <c r="D4" s="17">
        <v>150</v>
      </c>
      <c r="E4" s="17">
        <v>6.2</v>
      </c>
      <c r="F4" s="17">
        <v>8.6999999999999993</v>
      </c>
      <c r="G4" s="17">
        <v>29.9</v>
      </c>
      <c r="H4" s="17">
        <v>126</v>
      </c>
      <c r="I4" s="24" t="s">
        <v>44</v>
      </c>
      <c r="J4" s="20"/>
      <c r="L4" s="32"/>
      <c r="N4" s="35"/>
    </row>
    <row r="5" spans="2:17" ht="15.6">
      <c r="B5" s="68"/>
      <c r="C5" s="6" t="s">
        <v>17</v>
      </c>
      <c r="D5" s="17">
        <v>200</v>
      </c>
      <c r="E5" s="17">
        <v>1.6</v>
      </c>
      <c r="F5" s="17">
        <v>1.4</v>
      </c>
      <c r="G5" s="17">
        <v>8.6</v>
      </c>
      <c r="H5" s="17">
        <v>53.5</v>
      </c>
      <c r="I5" s="24" t="s">
        <v>16</v>
      </c>
      <c r="J5" s="20"/>
      <c r="L5" s="32"/>
      <c r="N5" s="35"/>
    </row>
    <row r="6" spans="2:17" ht="15.6">
      <c r="B6" s="68"/>
      <c r="C6" s="6" t="s">
        <v>45</v>
      </c>
      <c r="D6" s="17">
        <v>100</v>
      </c>
      <c r="E6" s="17">
        <v>1.28</v>
      </c>
      <c r="F6" s="17">
        <v>0.28000000000000003</v>
      </c>
      <c r="G6" s="17">
        <v>11.56</v>
      </c>
      <c r="H6" s="17">
        <v>54</v>
      </c>
      <c r="I6" s="24" t="s">
        <v>6</v>
      </c>
      <c r="J6" s="20"/>
      <c r="L6" s="32"/>
      <c r="N6" s="35"/>
    </row>
    <row r="7" spans="2:17" ht="15.6">
      <c r="B7" s="68"/>
      <c r="C7" s="6"/>
      <c r="D7" s="17"/>
      <c r="E7" s="17"/>
      <c r="F7" s="17"/>
      <c r="G7" s="17"/>
      <c r="H7" s="17"/>
      <c r="I7" s="24"/>
      <c r="J7" s="20"/>
      <c r="L7" s="32"/>
      <c r="N7" s="32"/>
    </row>
    <row r="8" spans="2:17" ht="15.6">
      <c r="B8" s="68"/>
      <c r="C8" s="14" t="s">
        <v>42</v>
      </c>
      <c r="D8" s="17">
        <v>45</v>
      </c>
      <c r="E8" s="17">
        <v>3.4</v>
      </c>
      <c r="F8" s="17">
        <v>0.4</v>
      </c>
      <c r="G8" s="17">
        <v>22.1</v>
      </c>
      <c r="H8" s="17">
        <v>105.5</v>
      </c>
      <c r="I8" s="12" t="s">
        <v>6</v>
      </c>
      <c r="J8" s="13"/>
      <c r="L8" s="32"/>
      <c r="N8" s="32"/>
    </row>
    <row r="9" spans="2:17" ht="15.6">
      <c r="B9" s="14" t="s">
        <v>108</v>
      </c>
      <c r="C9" s="14"/>
      <c r="D9" s="17">
        <f>SUM(D3:D8)</f>
        <v>510</v>
      </c>
      <c r="E9" s="17">
        <f t="shared" ref="E9:H9" si="0">SUM(E3:E8)</f>
        <v>15.979999999999999</v>
      </c>
      <c r="F9" s="17">
        <f t="shared" si="0"/>
        <v>15.18</v>
      </c>
      <c r="G9" s="17">
        <f t="shared" si="0"/>
        <v>84.36</v>
      </c>
      <c r="H9" s="17">
        <f t="shared" si="0"/>
        <v>392.7</v>
      </c>
      <c r="I9" s="24"/>
      <c r="J9" s="15"/>
      <c r="N9" s="32"/>
    </row>
    <row r="10" spans="2:17" ht="31.2">
      <c r="B10" s="68" t="s">
        <v>31</v>
      </c>
      <c r="C10" s="18" t="s">
        <v>57</v>
      </c>
      <c r="D10" s="19">
        <v>60</v>
      </c>
      <c r="E10" s="19">
        <v>2.5</v>
      </c>
      <c r="F10" s="19">
        <v>10.1</v>
      </c>
      <c r="G10" s="19">
        <v>10.4</v>
      </c>
      <c r="H10" s="19">
        <v>60</v>
      </c>
      <c r="I10" s="20" t="s">
        <v>94</v>
      </c>
      <c r="J10" s="6"/>
    </row>
    <row r="11" spans="2:17" ht="46.8">
      <c r="B11" s="68"/>
      <c r="C11" s="18" t="s">
        <v>58</v>
      </c>
      <c r="D11" s="19">
        <v>200</v>
      </c>
      <c r="E11" s="19">
        <v>1.6</v>
      </c>
      <c r="F11" s="19">
        <v>4.5999999999999996</v>
      </c>
      <c r="G11" s="19">
        <v>17.95</v>
      </c>
      <c r="H11" s="19">
        <v>73</v>
      </c>
      <c r="I11" s="20" t="s">
        <v>95</v>
      </c>
      <c r="J11" s="6"/>
    </row>
    <row r="12" spans="2:17" ht="31.2">
      <c r="B12" s="68"/>
      <c r="C12" s="18" t="s">
        <v>59</v>
      </c>
      <c r="D12" s="19">
        <v>200</v>
      </c>
      <c r="E12" s="19">
        <v>25.1</v>
      </c>
      <c r="F12" s="19">
        <v>23.2</v>
      </c>
      <c r="G12" s="19">
        <v>21.5</v>
      </c>
      <c r="H12" s="19">
        <v>322</v>
      </c>
      <c r="I12" s="20" t="s">
        <v>96</v>
      </c>
      <c r="J12" s="6"/>
    </row>
    <row r="13" spans="2:17" ht="31.2">
      <c r="B13" s="68"/>
      <c r="C13" s="18" t="s">
        <v>60</v>
      </c>
      <c r="D13" s="19">
        <v>200</v>
      </c>
      <c r="E13" s="19">
        <v>0.5</v>
      </c>
      <c r="F13" s="19">
        <v>0</v>
      </c>
      <c r="G13" s="19">
        <v>19.8</v>
      </c>
      <c r="H13" s="19">
        <v>81</v>
      </c>
      <c r="I13" s="20" t="s">
        <v>97</v>
      </c>
      <c r="J13" s="6"/>
    </row>
    <row r="14" spans="2:17" ht="15.6">
      <c r="B14" s="68"/>
      <c r="C14" s="27" t="s">
        <v>61</v>
      </c>
      <c r="D14" s="17">
        <v>45</v>
      </c>
      <c r="E14" s="17">
        <v>3.4</v>
      </c>
      <c r="F14" s="17">
        <v>0.4</v>
      </c>
      <c r="G14" s="17">
        <v>22.1</v>
      </c>
      <c r="H14" s="17">
        <v>105.5</v>
      </c>
      <c r="I14" s="12" t="s">
        <v>6</v>
      </c>
      <c r="J14" s="6"/>
    </row>
    <row r="15" spans="2:17" ht="15.6">
      <c r="B15" s="68"/>
      <c r="C15" s="14" t="s">
        <v>122</v>
      </c>
      <c r="D15" s="17">
        <v>200</v>
      </c>
      <c r="E15" s="17">
        <v>1</v>
      </c>
      <c r="F15" s="17">
        <v>0.2</v>
      </c>
      <c r="G15" s="17">
        <v>5</v>
      </c>
      <c r="H15" s="17">
        <v>27.4</v>
      </c>
      <c r="I15" s="12" t="s">
        <v>6</v>
      </c>
      <c r="J15" s="27"/>
      <c r="K15" s="32"/>
      <c r="L15" s="32"/>
      <c r="M15" s="32"/>
      <c r="N15" s="32"/>
      <c r="O15" s="32"/>
      <c r="P15" s="58"/>
      <c r="Q15" s="48"/>
    </row>
    <row r="16" spans="2:17" ht="15.6">
      <c r="B16" s="68"/>
      <c r="C16" s="6" t="s">
        <v>123</v>
      </c>
      <c r="D16" s="17">
        <v>40</v>
      </c>
      <c r="E16" s="17">
        <v>0.44</v>
      </c>
      <c r="F16" s="17">
        <v>0.38</v>
      </c>
      <c r="G16" s="17">
        <v>7.8</v>
      </c>
      <c r="H16" s="17">
        <v>152.4</v>
      </c>
      <c r="I16" s="24"/>
      <c r="J16" s="14"/>
      <c r="K16" s="32"/>
      <c r="L16" s="32"/>
      <c r="M16" s="32"/>
      <c r="N16" s="32"/>
      <c r="O16" s="32"/>
      <c r="P16" s="58"/>
      <c r="Q16" s="47"/>
    </row>
    <row r="17" spans="1:10" ht="15.6">
      <c r="B17" s="14" t="s">
        <v>109</v>
      </c>
      <c r="C17" s="16"/>
      <c r="D17" s="17">
        <f>SUM(D10:D16)</f>
        <v>945</v>
      </c>
      <c r="E17" s="17">
        <f>SUM(E10:E16)</f>
        <v>34.54</v>
      </c>
      <c r="F17" s="17">
        <f>SUM(F10:F16)</f>
        <v>38.880000000000003</v>
      </c>
      <c r="G17" s="17">
        <f>SUM(G10:G16)</f>
        <v>104.55</v>
      </c>
      <c r="H17" s="17">
        <f>SUM(H10:H16)</f>
        <v>821.3</v>
      </c>
      <c r="I17" s="12"/>
      <c r="J17" s="15"/>
    </row>
    <row r="18" spans="1:10" ht="15.6">
      <c r="A18" s="3"/>
      <c r="B18" s="14" t="s">
        <v>110</v>
      </c>
      <c r="C18" s="14"/>
      <c r="D18" s="17">
        <f>D17+D9</f>
        <v>1455</v>
      </c>
      <c r="E18" s="17">
        <f t="shared" ref="E18:H18" si="1">E17+E9</f>
        <v>50.519999999999996</v>
      </c>
      <c r="F18" s="17">
        <f t="shared" si="1"/>
        <v>54.06</v>
      </c>
      <c r="G18" s="17">
        <f t="shared" si="1"/>
        <v>188.91</v>
      </c>
      <c r="H18" s="17">
        <f t="shared" si="1"/>
        <v>1214</v>
      </c>
      <c r="I18" s="12"/>
      <c r="J18" s="15"/>
    </row>
    <row r="19" spans="1:10">
      <c r="C19" s="11"/>
      <c r="D19" s="11"/>
      <c r="E19" s="11"/>
      <c r="F19" s="11"/>
      <c r="G19" s="11"/>
      <c r="H19" s="11"/>
      <c r="I19" s="11"/>
    </row>
  </sheetData>
  <mergeCells count="9">
    <mergeCell ref="I1:I2"/>
    <mergeCell ref="J1:J2"/>
    <mergeCell ref="B4:B8"/>
    <mergeCell ref="B10:B16"/>
    <mergeCell ref="B1:B2"/>
    <mergeCell ref="C1:C2"/>
    <mergeCell ref="D1:D2"/>
    <mergeCell ref="E1:G1"/>
    <mergeCell ref="H1:H2"/>
  </mergeCells>
  <pageMargins left="0.7" right="0.7" top="0.75" bottom="0.75" header="0.3" footer="0.3"/>
  <pageSetup paperSize="9"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26"/>
  <sheetViews>
    <sheetView topLeftCell="A7" workbookViewId="0">
      <selection activeCell="C4" sqref="C4:D16"/>
    </sheetView>
  </sheetViews>
  <sheetFormatPr defaultRowHeight="13.2"/>
  <cols>
    <col min="2" max="2" width="26.6640625" customWidth="1"/>
    <col min="3" max="3" width="34.109375" bestFit="1" customWidth="1"/>
    <col min="4" max="4" width="11.109375" bestFit="1" customWidth="1"/>
    <col min="5" max="5" width="6.6640625" bestFit="1" customWidth="1"/>
    <col min="6" max="6" width="7" bestFit="1" customWidth="1"/>
    <col min="7" max="7" width="10.5546875" bestFit="1" customWidth="1"/>
    <col min="8" max="8" width="26.44140625" bestFit="1" customWidth="1"/>
    <col min="9" max="9" width="24.33203125" bestFit="1" customWidth="1"/>
    <col min="10" max="10" width="11.88671875" customWidth="1"/>
  </cols>
  <sheetData>
    <row r="1" spans="2:17" ht="15.6">
      <c r="B1" s="69"/>
      <c r="C1" s="70" t="s">
        <v>24</v>
      </c>
      <c r="D1" s="71" t="s">
        <v>25</v>
      </c>
      <c r="E1" s="68" t="s">
        <v>26</v>
      </c>
      <c r="F1" s="68"/>
      <c r="G1" s="68"/>
      <c r="H1" s="71" t="s">
        <v>27</v>
      </c>
      <c r="I1" s="73" t="s">
        <v>47</v>
      </c>
      <c r="J1" s="72"/>
    </row>
    <row r="2" spans="2:17" ht="15.6">
      <c r="B2" s="69"/>
      <c r="C2" s="70"/>
      <c r="D2" s="71"/>
      <c r="E2" s="12" t="s">
        <v>0</v>
      </c>
      <c r="F2" s="12" t="s">
        <v>1</v>
      </c>
      <c r="G2" s="12" t="s">
        <v>2</v>
      </c>
      <c r="H2" s="71"/>
      <c r="I2" s="73"/>
      <c r="J2" s="72"/>
    </row>
    <row r="3" spans="2:17" ht="15.6">
      <c r="B3" s="13" t="s">
        <v>34</v>
      </c>
      <c r="C3" s="14"/>
      <c r="D3" s="13"/>
      <c r="E3" s="13"/>
      <c r="F3" s="13"/>
      <c r="G3" s="13"/>
      <c r="H3" s="13"/>
      <c r="I3" s="42"/>
      <c r="J3" s="49"/>
      <c r="K3" s="32"/>
      <c r="L3" s="35"/>
    </row>
    <row r="4" spans="2:17" ht="15.6">
      <c r="B4" s="68" t="s">
        <v>30</v>
      </c>
      <c r="C4" s="16" t="s">
        <v>81</v>
      </c>
      <c r="D4" s="17">
        <v>200</v>
      </c>
      <c r="E4" s="17">
        <v>6.6</v>
      </c>
      <c r="F4" s="17">
        <v>8.1</v>
      </c>
      <c r="G4" s="17">
        <v>35.700000000000003</v>
      </c>
      <c r="H4" s="17">
        <v>193.7</v>
      </c>
      <c r="I4" s="54" t="s">
        <v>82</v>
      </c>
      <c r="J4" s="49"/>
      <c r="K4" s="32"/>
      <c r="L4" s="35"/>
    </row>
    <row r="5" spans="2:17" ht="15.6">
      <c r="B5" s="68"/>
      <c r="C5" s="14" t="s">
        <v>5</v>
      </c>
      <c r="D5" s="17">
        <v>200</v>
      </c>
      <c r="E5" s="17">
        <v>0.3</v>
      </c>
      <c r="F5" s="17">
        <v>0</v>
      </c>
      <c r="G5" s="17">
        <v>6.7</v>
      </c>
      <c r="H5" s="17">
        <v>27.9</v>
      </c>
      <c r="I5" s="54" t="s">
        <v>4</v>
      </c>
      <c r="J5" s="49"/>
      <c r="K5" s="32"/>
      <c r="L5" s="35"/>
    </row>
    <row r="6" spans="2:17" ht="15.6">
      <c r="B6" s="68"/>
      <c r="C6" s="14" t="s">
        <v>14</v>
      </c>
      <c r="D6" s="17">
        <v>100</v>
      </c>
      <c r="E6" s="17">
        <v>0.5</v>
      </c>
      <c r="F6" s="17">
        <v>0.5</v>
      </c>
      <c r="G6" s="17">
        <v>11.8</v>
      </c>
      <c r="H6" s="17">
        <v>53.3</v>
      </c>
      <c r="I6" s="54" t="s">
        <v>6</v>
      </c>
      <c r="J6" s="49"/>
      <c r="K6" s="32"/>
      <c r="L6" s="35"/>
    </row>
    <row r="7" spans="2:17" ht="15.6">
      <c r="B7" s="68"/>
      <c r="C7" s="14" t="s">
        <v>42</v>
      </c>
      <c r="D7" s="17">
        <v>45</v>
      </c>
      <c r="E7" s="17">
        <v>3.4</v>
      </c>
      <c r="F7" s="17">
        <v>0.4</v>
      </c>
      <c r="G7" s="17">
        <v>22.1</v>
      </c>
      <c r="H7" s="17">
        <v>105.5</v>
      </c>
      <c r="I7" s="54" t="s">
        <v>6</v>
      </c>
      <c r="J7" s="49"/>
      <c r="K7" s="32"/>
      <c r="L7" s="35"/>
    </row>
    <row r="8" spans="2:17" ht="15.6">
      <c r="B8" s="68"/>
      <c r="C8" s="14" t="s">
        <v>125</v>
      </c>
      <c r="D8" s="17">
        <v>100</v>
      </c>
      <c r="E8" s="17"/>
      <c r="F8" s="17"/>
      <c r="G8" s="17"/>
      <c r="H8" s="17">
        <v>94</v>
      </c>
      <c r="I8" s="54"/>
      <c r="J8" s="49"/>
      <c r="K8" s="33"/>
      <c r="L8" s="35"/>
    </row>
    <row r="9" spans="2:17" ht="15.6">
      <c r="B9" s="14" t="s">
        <v>108</v>
      </c>
      <c r="C9" s="6"/>
      <c r="D9" s="17">
        <f>SUM(D4:D8)</f>
        <v>645</v>
      </c>
      <c r="E9" s="17">
        <f t="shared" ref="E9:H9" si="0">SUM(E4:E8)</f>
        <v>10.799999999999999</v>
      </c>
      <c r="F9" s="17">
        <f t="shared" si="0"/>
        <v>9</v>
      </c>
      <c r="G9" s="17">
        <f t="shared" si="0"/>
        <v>76.300000000000011</v>
      </c>
      <c r="H9" s="17">
        <f t="shared" si="0"/>
        <v>474.4</v>
      </c>
      <c r="I9" s="42"/>
      <c r="J9" s="52"/>
      <c r="K9" s="33"/>
      <c r="L9" s="32"/>
    </row>
    <row r="10" spans="2:17" ht="31.2">
      <c r="B10" s="68" t="s">
        <v>31</v>
      </c>
      <c r="C10" s="18" t="s">
        <v>62</v>
      </c>
      <c r="D10" s="19">
        <v>60</v>
      </c>
      <c r="E10" s="19">
        <v>2.2999999999999998</v>
      </c>
      <c r="F10" s="19">
        <v>11</v>
      </c>
      <c r="G10" s="19">
        <v>3.6</v>
      </c>
      <c r="H10" s="19">
        <v>60</v>
      </c>
      <c r="I10" s="41" t="s">
        <v>87</v>
      </c>
      <c r="J10" s="53"/>
    </row>
    <row r="11" spans="2:17" ht="15.6">
      <c r="B11" s="68"/>
      <c r="C11" s="18" t="s">
        <v>63</v>
      </c>
      <c r="D11" s="19">
        <v>200</v>
      </c>
      <c r="E11" s="19">
        <v>5.9</v>
      </c>
      <c r="F11" s="19">
        <v>7.25</v>
      </c>
      <c r="G11" s="19">
        <v>17</v>
      </c>
      <c r="H11" s="19">
        <v>125</v>
      </c>
      <c r="I11" s="41" t="s">
        <v>98</v>
      </c>
      <c r="J11" s="53"/>
    </row>
    <row r="12" spans="2:17" ht="15.6">
      <c r="B12" s="68"/>
      <c r="C12" s="21" t="s">
        <v>124</v>
      </c>
      <c r="D12" s="19">
        <v>80</v>
      </c>
      <c r="E12" s="19">
        <v>16.2</v>
      </c>
      <c r="F12" s="19">
        <v>4.4000000000000004</v>
      </c>
      <c r="G12" s="19">
        <v>13.45</v>
      </c>
      <c r="H12" s="19">
        <v>136</v>
      </c>
      <c r="I12" s="41" t="s">
        <v>99</v>
      </c>
      <c r="J12" s="53"/>
    </row>
    <row r="13" spans="2:17" ht="15.6">
      <c r="B13" s="68"/>
      <c r="C13" s="18" t="s">
        <v>64</v>
      </c>
      <c r="D13" s="19">
        <v>150</v>
      </c>
      <c r="E13" s="19">
        <v>9</v>
      </c>
      <c r="F13" s="19">
        <v>9.3000000000000007</v>
      </c>
      <c r="G13" s="19">
        <v>47.9</v>
      </c>
      <c r="H13" s="19">
        <v>225</v>
      </c>
      <c r="I13" s="41" t="s">
        <v>100</v>
      </c>
      <c r="J13" s="53"/>
    </row>
    <row r="14" spans="2:17" ht="15.6">
      <c r="B14" s="68"/>
      <c r="C14" s="18" t="s">
        <v>115</v>
      </c>
      <c r="D14" s="19">
        <v>200</v>
      </c>
      <c r="E14" s="19">
        <v>1</v>
      </c>
      <c r="F14" s="19">
        <v>0.2</v>
      </c>
      <c r="G14" s="19">
        <v>20.2</v>
      </c>
      <c r="H14" s="19">
        <v>88</v>
      </c>
      <c r="I14" s="41" t="s">
        <v>114</v>
      </c>
      <c r="J14" s="53"/>
    </row>
    <row r="15" spans="2:17" ht="15.6">
      <c r="B15" s="68"/>
      <c r="C15" s="18" t="s">
        <v>51</v>
      </c>
      <c r="D15" s="19">
        <v>40</v>
      </c>
      <c r="E15" s="19">
        <v>3.04</v>
      </c>
      <c r="F15" s="19">
        <v>0.32</v>
      </c>
      <c r="G15" s="19">
        <v>19.68</v>
      </c>
      <c r="H15" s="19">
        <v>90</v>
      </c>
      <c r="I15" s="41" t="s">
        <v>6</v>
      </c>
      <c r="J15" s="60"/>
      <c r="K15" s="35"/>
      <c r="L15" s="35"/>
      <c r="M15" s="35"/>
      <c r="N15" s="35"/>
      <c r="O15" s="35"/>
      <c r="P15" s="46"/>
      <c r="Q15" s="48"/>
    </row>
    <row r="16" spans="2:17" ht="15.6">
      <c r="B16" s="68"/>
      <c r="C16" s="6" t="s">
        <v>113</v>
      </c>
      <c r="D16" s="17">
        <v>30</v>
      </c>
      <c r="E16" s="17">
        <v>1.35</v>
      </c>
      <c r="F16" s="17">
        <v>0.75</v>
      </c>
      <c r="G16" s="17">
        <v>16.2</v>
      </c>
      <c r="H16" s="17">
        <v>60.5</v>
      </c>
      <c r="I16" s="44" t="s">
        <v>6</v>
      </c>
      <c r="J16" s="53"/>
    </row>
    <row r="17" spans="2:10" ht="15.6">
      <c r="B17" s="14" t="s">
        <v>109</v>
      </c>
      <c r="C17" s="6"/>
      <c r="D17" s="17">
        <f>SUM(D10:D16)</f>
        <v>760</v>
      </c>
      <c r="E17" s="17">
        <f t="shared" ref="E17:H17" si="1">SUM(E10:E16)</f>
        <v>38.79</v>
      </c>
      <c r="F17" s="17">
        <f t="shared" si="1"/>
        <v>33.22</v>
      </c>
      <c r="G17" s="17">
        <f t="shared" si="1"/>
        <v>138.02999999999997</v>
      </c>
      <c r="H17" s="17">
        <f t="shared" si="1"/>
        <v>784.5</v>
      </c>
      <c r="I17" s="42"/>
      <c r="J17" s="52"/>
    </row>
    <row r="18" spans="2:10" ht="15.6">
      <c r="B18" s="14" t="s">
        <v>110</v>
      </c>
      <c r="C18" s="6"/>
      <c r="D18" s="17">
        <f>D17+D9</f>
        <v>1405</v>
      </c>
      <c r="E18" s="17">
        <f t="shared" ref="E18:H18" si="2">E17+E9</f>
        <v>49.589999999999996</v>
      </c>
      <c r="F18" s="17">
        <f t="shared" si="2"/>
        <v>42.22</v>
      </c>
      <c r="G18" s="17">
        <f t="shared" si="2"/>
        <v>214.32999999999998</v>
      </c>
      <c r="H18" s="17">
        <f t="shared" si="2"/>
        <v>1258.9000000000001</v>
      </c>
      <c r="I18" s="42"/>
      <c r="J18" s="52"/>
    </row>
    <row r="19" spans="2:10">
      <c r="C19" s="11"/>
      <c r="D19" s="11"/>
      <c r="E19" s="11"/>
      <c r="F19" s="11"/>
      <c r="G19" s="11"/>
      <c r="H19" s="11"/>
      <c r="I19" s="11"/>
      <c r="J19" s="11"/>
    </row>
    <row r="20" spans="2:10" ht="15.6">
      <c r="E20" s="32"/>
      <c r="G20" s="35"/>
    </row>
    <row r="21" spans="2:10" ht="15.6">
      <c r="E21" s="32"/>
      <c r="G21" s="35"/>
    </row>
    <row r="22" spans="2:10" ht="15.6">
      <c r="E22" s="32"/>
      <c r="G22" s="35"/>
    </row>
    <row r="23" spans="2:10" ht="15.6">
      <c r="E23" s="32"/>
      <c r="G23" s="35"/>
    </row>
    <row r="24" spans="2:10" ht="15.6">
      <c r="E24" s="32"/>
      <c r="G24" s="35"/>
    </row>
    <row r="25" spans="2:10" ht="15.6">
      <c r="G25" s="35"/>
    </row>
    <row r="26" spans="2:10" ht="15.6">
      <c r="G26" s="32"/>
    </row>
  </sheetData>
  <mergeCells count="9">
    <mergeCell ref="J1:J2"/>
    <mergeCell ref="B10:B16"/>
    <mergeCell ref="B4:B8"/>
    <mergeCell ref="B1:B2"/>
    <mergeCell ref="C1:C2"/>
    <mergeCell ref="D1:D2"/>
    <mergeCell ref="E1:G1"/>
    <mergeCell ref="H1:H2"/>
    <mergeCell ref="I1:I2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5"/>
  <sheetViews>
    <sheetView tabSelected="1" topLeftCell="C1" workbookViewId="0">
      <selection activeCell="I13" sqref="I13"/>
    </sheetView>
  </sheetViews>
  <sheetFormatPr defaultRowHeight="13.2"/>
  <cols>
    <col min="2" max="2" width="26.5546875" bestFit="1" customWidth="1"/>
    <col min="3" max="3" width="36.44140625" bestFit="1" customWidth="1"/>
    <col min="4" max="4" width="11.109375" bestFit="1" customWidth="1"/>
    <col min="8" max="8" width="26.44140625" bestFit="1" customWidth="1"/>
    <col min="9" max="9" width="24.33203125" bestFit="1" customWidth="1"/>
  </cols>
  <sheetData>
    <row r="1" spans="2:10" ht="15.6">
      <c r="B1" s="69" t="s">
        <v>28</v>
      </c>
      <c r="C1" s="70" t="s">
        <v>24</v>
      </c>
      <c r="D1" s="71" t="s">
        <v>25</v>
      </c>
      <c r="E1" s="68" t="s">
        <v>26</v>
      </c>
      <c r="F1" s="68"/>
      <c r="G1" s="68"/>
      <c r="H1" s="71" t="s">
        <v>27</v>
      </c>
      <c r="I1" s="73" t="s">
        <v>47</v>
      </c>
      <c r="J1" s="72"/>
    </row>
    <row r="2" spans="2:10" ht="15.6">
      <c r="B2" s="69"/>
      <c r="C2" s="70"/>
      <c r="D2" s="71"/>
      <c r="E2" s="12" t="s">
        <v>0</v>
      </c>
      <c r="F2" s="12" t="s">
        <v>1</v>
      </c>
      <c r="G2" s="12" t="s">
        <v>2</v>
      </c>
      <c r="H2" s="71"/>
      <c r="I2" s="73"/>
      <c r="J2" s="72"/>
    </row>
    <row r="3" spans="2:10" ht="15.6">
      <c r="B3" s="13" t="s">
        <v>35</v>
      </c>
      <c r="C3" s="14"/>
      <c r="D3" s="13"/>
      <c r="E3" s="13"/>
      <c r="F3" s="13"/>
      <c r="G3" s="13"/>
      <c r="H3" s="13"/>
      <c r="I3" s="42"/>
      <c r="J3" s="49"/>
    </row>
    <row r="4" spans="2:10" ht="15.6">
      <c r="B4" s="68" t="s">
        <v>30</v>
      </c>
      <c r="C4" s="14" t="s">
        <v>80</v>
      </c>
      <c r="D4" s="17">
        <v>10</v>
      </c>
      <c r="E4" s="17">
        <v>0.1</v>
      </c>
      <c r="F4" s="17">
        <v>8.1999999999999993</v>
      </c>
      <c r="G4" s="17">
        <v>4.0999999999999996</v>
      </c>
      <c r="H4" s="17">
        <v>74.8</v>
      </c>
      <c r="I4" s="43" t="s">
        <v>18</v>
      </c>
      <c r="J4" s="49"/>
    </row>
    <row r="5" spans="2:10" ht="15.6">
      <c r="B5" s="68"/>
      <c r="C5" s="14" t="s">
        <v>143</v>
      </c>
      <c r="D5" s="17">
        <v>150</v>
      </c>
      <c r="E5" s="17">
        <v>8.6999999999999993</v>
      </c>
      <c r="F5" s="17">
        <v>15.9</v>
      </c>
      <c r="G5" s="17">
        <v>42.7</v>
      </c>
      <c r="H5" s="17">
        <v>232</v>
      </c>
      <c r="I5" s="43" t="s">
        <v>79</v>
      </c>
      <c r="J5" s="49"/>
    </row>
    <row r="6" spans="2:10" ht="15.6">
      <c r="B6" s="68"/>
      <c r="C6" s="14" t="s">
        <v>23</v>
      </c>
      <c r="D6" s="17">
        <v>200</v>
      </c>
      <c r="E6" s="17">
        <v>3.6</v>
      </c>
      <c r="F6" s="17">
        <v>4.4000000000000004</v>
      </c>
      <c r="G6" s="17">
        <v>12.5</v>
      </c>
      <c r="H6" s="17">
        <v>100.4</v>
      </c>
      <c r="I6" s="43" t="s">
        <v>22</v>
      </c>
      <c r="J6" s="49"/>
    </row>
    <row r="7" spans="2:10" ht="15.6">
      <c r="B7" s="68"/>
      <c r="C7" s="14" t="s">
        <v>126</v>
      </c>
      <c r="D7" s="17">
        <v>100</v>
      </c>
      <c r="E7" s="17">
        <v>1.5</v>
      </c>
      <c r="F7" s="17">
        <v>0</v>
      </c>
      <c r="G7" s="17">
        <v>22.4</v>
      </c>
      <c r="H7" s="17">
        <v>95.6</v>
      </c>
      <c r="I7" s="43" t="s">
        <v>6</v>
      </c>
      <c r="J7" s="49"/>
    </row>
    <row r="8" spans="2:10" ht="15.6">
      <c r="B8" s="68"/>
      <c r="C8" s="14" t="s">
        <v>42</v>
      </c>
      <c r="D8" s="17">
        <v>45</v>
      </c>
      <c r="E8" s="17">
        <v>3.4</v>
      </c>
      <c r="F8" s="17">
        <v>0.4</v>
      </c>
      <c r="G8" s="17">
        <v>22.1</v>
      </c>
      <c r="H8" s="17">
        <v>105.5</v>
      </c>
      <c r="I8" s="43" t="s">
        <v>6</v>
      </c>
      <c r="J8" s="49"/>
    </row>
    <row r="9" spans="2:10" ht="15.6">
      <c r="B9" s="68"/>
      <c r="C9" s="14" t="s">
        <v>119</v>
      </c>
      <c r="D9" s="17">
        <v>180</v>
      </c>
      <c r="E9" s="17"/>
      <c r="F9" s="17"/>
      <c r="G9" s="17"/>
      <c r="H9" s="17">
        <v>92</v>
      </c>
      <c r="I9" s="43"/>
      <c r="J9" s="49"/>
    </row>
    <row r="10" spans="2:10" ht="15.6">
      <c r="B10" s="14" t="s">
        <v>108</v>
      </c>
      <c r="C10" s="6"/>
      <c r="D10" s="17">
        <f>SUM(D4:D9)</f>
        <v>685</v>
      </c>
      <c r="E10" s="17">
        <f t="shared" ref="E10:H10" si="0">SUM(E4:E9)</f>
        <v>17.299999999999997</v>
      </c>
      <c r="F10" s="17">
        <f t="shared" si="0"/>
        <v>28.9</v>
      </c>
      <c r="G10" s="17">
        <f t="shared" si="0"/>
        <v>103.80000000000001</v>
      </c>
      <c r="H10" s="17">
        <f t="shared" si="0"/>
        <v>700.30000000000007</v>
      </c>
      <c r="I10" s="44"/>
      <c r="J10" s="52"/>
    </row>
    <row r="11" spans="2:10" ht="15.6">
      <c r="B11" s="68" t="s">
        <v>31</v>
      </c>
      <c r="C11" s="18" t="s">
        <v>65</v>
      </c>
      <c r="D11" s="19">
        <v>60</v>
      </c>
      <c r="E11" s="19">
        <v>0.9</v>
      </c>
      <c r="F11" s="19">
        <v>10.199999999999999</v>
      </c>
      <c r="G11" s="19">
        <v>7.2</v>
      </c>
      <c r="H11" s="19">
        <v>60</v>
      </c>
      <c r="I11" s="41" t="s">
        <v>101</v>
      </c>
      <c r="J11" s="53"/>
    </row>
    <row r="12" spans="2:10" ht="15.6">
      <c r="B12" s="68"/>
      <c r="C12" s="18" t="s">
        <v>49</v>
      </c>
      <c r="D12" s="19">
        <v>200</v>
      </c>
      <c r="E12" s="19">
        <v>6.35</v>
      </c>
      <c r="F12" s="19">
        <v>5.75</v>
      </c>
      <c r="G12" s="19">
        <v>20.350000000000001</v>
      </c>
      <c r="H12" s="19">
        <v>132</v>
      </c>
      <c r="I12" s="41" t="s">
        <v>88</v>
      </c>
      <c r="J12" s="53"/>
    </row>
    <row r="13" spans="2:10" ht="15.6">
      <c r="B13" s="68"/>
      <c r="C13" s="21" t="s">
        <v>66</v>
      </c>
      <c r="D13" s="19">
        <v>200</v>
      </c>
      <c r="E13" s="19">
        <v>24</v>
      </c>
      <c r="F13" s="19">
        <v>10.1</v>
      </c>
      <c r="G13" s="19">
        <v>41.5</v>
      </c>
      <c r="H13" s="19">
        <v>314</v>
      </c>
      <c r="I13" s="41" t="s">
        <v>102</v>
      </c>
      <c r="J13" s="53"/>
    </row>
    <row r="14" spans="2:10" ht="15.6">
      <c r="B14" s="68"/>
      <c r="C14" s="27" t="s">
        <v>127</v>
      </c>
      <c r="D14" s="30">
        <v>200</v>
      </c>
      <c r="E14" s="30">
        <v>0</v>
      </c>
      <c r="F14" s="30">
        <v>0</v>
      </c>
      <c r="G14" s="19">
        <v>18.399999999999999</v>
      </c>
      <c r="H14" s="19">
        <v>74</v>
      </c>
      <c r="I14" s="55" t="s">
        <v>111</v>
      </c>
      <c r="J14" s="53"/>
    </row>
    <row r="15" spans="2:10" ht="15.6">
      <c r="B15" s="68"/>
      <c r="C15" s="16" t="s">
        <v>103</v>
      </c>
      <c r="D15" s="17">
        <v>45</v>
      </c>
      <c r="E15" s="17">
        <v>3.4</v>
      </c>
      <c r="F15" s="17">
        <v>0.4</v>
      </c>
      <c r="G15" s="17">
        <v>22.1</v>
      </c>
      <c r="H15" s="17">
        <v>105.5</v>
      </c>
      <c r="I15" s="43" t="s">
        <v>6</v>
      </c>
      <c r="J15" s="53"/>
    </row>
    <row r="16" spans="2:10" ht="15.6">
      <c r="B16" s="68"/>
      <c r="C16" s="14" t="s">
        <v>128</v>
      </c>
      <c r="D16" s="17">
        <v>80</v>
      </c>
      <c r="E16" s="17"/>
      <c r="F16" s="17"/>
      <c r="G16" s="17"/>
      <c r="H16" s="17">
        <v>285</v>
      </c>
      <c r="I16" s="43"/>
      <c r="J16" s="49"/>
    </row>
    <row r="17" spans="2:10" ht="15.6">
      <c r="B17" s="14" t="s">
        <v>109</v>
      </c>
      <c r="C17" s="6"/>
      <c r="D17" s="17">
        <f>SUM(D11:D16)</f>
        <v>785</v>
      </c>
      <c r="E17" s="17">
        <f t="shared" ref="E17:H17" si="1">SUM(E11:E16)</f>
        <v>34.65</v>
      </c>
      <c r="F17" s="17">
        <f t="shared" si="1"/>
        <v>26.449999999999996</v>
      </c>
      <c r="G17" s="17">
        <f t="shared" si="1"/>
        <v>109.54999999999998</v>
      </c>
      <c r="H17" s="17">
        <f t="shared" si="1"/>
        <v>970.5</v>
      </c>
      <c r="I17" s="44"/>
      <c r="J17" s="52"/>
    </row>
    <row r="18" spans="2:10" ht="15.6">
      <c r="B18" s="14" t="s">
        <v>110</v>
      </c>
      <c r="C18" s="6"/>
      <c r="D18" s="17">
        <f>D17+D10</f>
        <v>1470</v>
      </c>
      <c r="E18" s="17">
        <f t="shared" ref="E18:H18" si="2">E17+E10</f>
        <v>51.949999999999996</v>
      </c>
      <c r="F18" s="17">
        <f t="shared" si="2"/>
        <v>55.349999999999994</v>
      </c>
      <c r="G18" s="17">
        <f t="shared" si="2"/>
        <v>213.35</v>
      </c>
      <c r="H18" s="17">
        <f t="shared" si="2"/>
        <v>1670.8000000000002</v>
      </c>
      <c r="I18" s="44"/>
      <c r="J18" s="52"/>
    </row>
    <row r="20" spans="2:10" ht="15.6">
      <c r="D20" s="32"/>
      <c r="F20" s="35"/>
    </row>
    <row r="21" spans="2:10" ht="15.6">
      <c r="D21" s="32"/>
      <c r="F21" s="35"/>
    </row>
    <row r="22" spans="2:10" ht="15.6">
      <c r="D22" s="32"/>
      <c r="F22" s="35"/>
    </row>
    <row r="23" spans="2:10" ht="15.6">
      <c r="D23" s="32"/>
      <c r="F23" s="36"/>
    </row>
    <row r="24" spans="2:10" ht="15.6">
      <c r="D24" s="32"/>
      <c r="F24" s="32"/>
    </row>
    <row r="25" spans="2:10" ht="15.6">
      <c r="D25" s="32"/>
      <c r="F25" s="32"/>
    </row>
  </sheetData>
  <mergeCells count="9">
    <mergeCell ref="J1:J2"/>
    <mergeCell ref="B4:B9"/>
    <mergeCell ref="B11:B16"/>
    <mergeCell ref="B1:B2"/>
    <mergeCell ref="C1:C2"/>
    <mergeCell ref="D1:D2"/>
    <mergeCell ref="E1:G1"/>
    <mergeCell ref="H1:H2"/>
    <mergeCell ref="I1:I2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7"/>
  <sheetViews>
    <sheetView workbookViewId="0">
      <selection activeCell="C4" sqref="C4:D17"/>
    </sheetView>
  </sheetViews>
  <sheetFormatPr defaultRowHeight="13.2"/>
  <cols>
    <col min="2" max="2" width="26.5546875" bestFit="1" customWidth="1"/>
    <col min="3" max="3" width="37.5546875" bestFit="1" customWidth="1"/>
    <col min="4" max="4" width="11.109375" bestFit="1" customWidth="1"/>
    <col min="5" max="5" width="6.6640625" bestFit="1" customWidth="1"/>
    <col min="6" max="6" width="7" bestFit="1" customWidth="1"/>
    <col min="7" max="7" width="10.5546875" bestFit="1" customWidth="1"/>
    <col min="8" max="8" width="26.44140625" bestFit="1" customWidth="1"/>
    <col min="9" max="9" width="24.33203125" bestFit="1" customWidth="1"/>
    <col min="10" max="10" width="7.44140625" customWidth="1"/>
  </cols>
  <sheetData>
    <row r="1" spans="2:12" ht="15.6">
      <c r="B1" s="69" t="s">
        <v>28</v>
      </c>
      <c r="C1" s="70" t="s">
        <v>24</v>
      </c>
      <c r="D1" s="77" t="s">
        <v>25</v>
      </c>
      <c r="E1" s="68" t="s">
        <v>26</v>
      </c>
      <c r="F1" s="68"/>
      <c r="G1" s="68"/>
      <c r="H1" s="77" t="s">
        <v>27</v>
      </c>
      <c r="I1" s="73" t="s">
        <v>47</v>
      </c>
      <c r="J1" s="72"/>
    </row>
    <row r="2" spans="2:12" ht="15.6">
      <c r="B2" s="69"/>
      <c r="C2" s="70"/>
      <c r="D2" s="78"/>
      <c r="E2" s="12" t="s">
        <v>0</v>
      </c>
      <c r="F2" s="12" t="s">
        <v>1</v>
      </c>
      <c r="G2" s="12" t="s">
        <v>2</v>
      </c>
      <c r="H2" s="78"/>
      <c r="I2" s="73"/>
      <c r="J2" s="72"/>
    </row>
    <row r="3" spans="2:12" ht="15.6">
      <c r="B3" s="24" t="s">
        <v>36</v>
      </c>
      <c r="C3" s="12"/>
      <c r="D3" s="24"/>
      <c r="E3" s="24"/>
      <c r="F3" s="24"/>
      <c r="G3" s="24"/>
      <c r="H3" s="24"/>
      <c r="I3" s="44"/>
      <c r="J3" s="50"/>
      <c r="K3" s="32"/>
      <c r="L3" s="40"/>
    </row>
    <row r="4" spans="2:12" ht="15.6">
      <c r="B4" s="74" t="s">
        <v>30</v>
      </c>
      <c r="C4" s="14" t="s">
        <v>46</v>
      </c>
      <c r="D4" s="17">
        <v>15</v>
      </c>
      <c r="E4" s="17">
        <v>3.5</v>
      </c>
      <c r="F4" s="17">
        <v>4.4000000000000004</v>
      </c>
      <c r="G4" s="17">
        <v>12.2</v>
      </c>
      <c r="H4" s="17">
        <v>53.7</v>
      </c>
      <c r="I4" s="44" t="s">
        <v>3</v>
      </c>
      <c r="J4" s="50"/>
      <c r="K4" s="32"/>
      <c r="L4" s="35"/>
    </row>
    <row r="5" spans="2:12" ht="15.6">
      <c r="B5" s="75"/>
      <c r="C5" s="14" t="s">
        <v>43</v>
      </c>
      <c r="D5" s="29">
        <v>200</v>
      </c>
      <c r="E5" s="29">
        <v>6.2</v>
      </c>
      <c r="F5" s="29">
        <v>8.6999999999999993</v>
      </c>
      <c r="G5" s="29">
        <v>29.9</v>
      </c>
      <c r="H5" s="29">
        <v>168.9</v>
      </c>
      <c r="I5" s="57" t="s">
        <v>44</v>
      </c>
      <c r="J5" s="50"/>
      <c r="K5" s="32"/>
      <c r="L5" s="35"/>
    </row>
    <row r="6" spans="2:12" ht="15.6">
      <c r="B6" s="75"/>
      <c r="C6" s="14" t="s">
        <v>17</v>
      </c>
      <c r="D6" s="17">
        <v>200</v>
      </c>
      <c r="E6" s="17">
        <v>1.6</v>
      </c>
      <c r="F6" s="17">
        <v>1.4</v>
      </c>
      <c r="G6" s="17">
        <v>8.6</v>
      </c>
      <c r="H6" s="17">
        <v>53.5</v>
      </c>
      <c r="I6" s="44" t="s">
        <v>16</v>
      </c>
      <c r="J6" s="50"/>
      <c r="K6" s="32"/>
      <c r="L6" s="35"/>
    </row>
    <row r="7" spans="2:12" ht="15.6">
      <c r="B7" s="75"/>
      <c r="C7" s="14" t="s">
        <v>45</v>
      </c>
      <c r="D7" s="29">
        <v>100</v>
      </c>
      <c r="E7" s="29">
        <v>1</v>
      </c>
      <c r="F7" s="29">
        <v>0.34</v>
      </c>
      <c r="G7" s="29">
        <v>13.87</v>
      </c>
      <c r="H7" s="29">
        <v>64.8</v>
      </c>
      <c r="I7" s="57" t="s">
        <v>6</v>
      </c>
      <c r="J7" s="50"/>
      <c r="K7" s="32"/>
      <c r="L7" s="32"/>
    </row>
    <row r="8" spans="2:12" ht="15.6">
      <c r="B8" s="75"/>
      <c r="C8" s="14"/>
      <c r="D8" s="17"/>
      <c r="E8" s="17"/>
      <c r="F8" s="17"/>
      <c r="G8" s="17"/>
      <c r="H8" s="17"/>
      <c r="I8" s="44"/>
      <c r="J8" s="50"/>
      <c r="K8" s="32"/>
      <c r="L8" s="32"/>
    </row>
    <row r="9" spans="2:12" ht="15.6">
      <c r="B9" s="76"/>
      <c r="C9" s="14" t="s">
        <v>42</v>
      </c>
      <c r="D9" s="17">
        <v>45</v>
      </c>
      <c r="E9" s="17">
        <v>3.4</v>
      </c>
      <c r="F9" s="17">
        <v>0.4</v>
      </c>
      <c r="G9" s="17">
        <v>22.1</v>
      </c>
      <c r="H9" s="17">
        <v>105.5</v>
      </c>
      <c r="I9" s="43" t="s">
        <v>6</v>
      </c>
      <c r="J9" s="50"/>
      <c r="K9" s="33"/>
      <c r="L9" s="32"/>
    </row>
    <row r="10" spans="2:12" ht="15.6">
      <c r="B10" s="12" t="s">
        <v>108</v>
      </c>
      <c r="C10" s="14"/>
      <c r="D10" s="29">
        <f>SUM(D4:D9)</f>
        <v>560</v>
      </c>
      <c r="E10" s="29">
        <f>SUM(E4:E9)</f>
        <v>15.7</v>
      </c>
      <c r="F10" s="29">
        <f>SUM(F4:F9)</f>
        <v>15.24</v>
      </c>
      <c r="G10" s="29">
        <f>SUM(G4:G9)</f>
        <v>86.669999999999987</v>
      </c>
      <c r="H10" s="29">
        <f>SUM(H4:H9)</f>
        <v>446.40000000000003</v>
      </c>
      <c r="I10" s="57"/>
      <c r="J10" s="52"/>
      <c r="L10" s="37"/>
    </row>
    <row r="11" spans="2:12" ht="15.6">
      <c r="B11" s="74" t="s">
        <v>31</v>
      </c>
      <c r="C11" s="25" t="s">
        <v>69</v>
      </c>
      <c r="D11" s="19">
        <v>60</v>
      </c>
      <c r="E11" s="19">
        <v>2.5</v>
      </c>
      <c r="F11" s="19">
        <v>10.1</v>
      </c>
      <c r="G11" s="23">
        <v>10.039999999999999</v>
      </c>
      <c r="H11" s="19">
        <v>85.8</v>
      </c>
      <c r="I11" s="41" t="s">
        <v>94</v>
      </c>
      <c r="J11" s="59"/>
    </row>
    <row r="12" spans="2:12" ht="31.2">
      <c r="B12" s="75"/>
      <c r="C12" s="25" t="s">
        <v>70</v>
      </c>
      <c r="D12" s="19">
        <v>200</v>
      </c>
      <c r="E12" s="19">
        <v>5.3</v>
      </c>
      <c r="F12" s="19">
        <v>3.48</v>
      </c>
      <c r="G12" s="19">
        <v>23.13</v>
      </c>
      <c r="H12" s="19">
        <v>119.6</v>
      </c>
      <c r="I12" s="41" t="s">
        <v>91</v>
      </c>
      <c r="J12" s="59"/>
    </row>
    <row r="13" spans="2:12" ht="15.6">
      <c r="B13" s="75"/>
      <c r="C13" s="13" t="s">
        <v>59</v>
      </c>
      <c r="D13" s="19">
        <v>200</v>
      </c>
      <c r="E13" s="19">
        <v>23.1</v>
      </c>
      <c r="F13" s="19">
        <v>24.2</v>
      </c>
      <c r="G13" s="19">
        <v>21.5</v>
      </c>
      <c r="H13" s="19">
        <v>318</v>
      </c>
      <c r="I13" s="41" t="s">
        <v>96</v>
      </c>
      <c r="J13" s="59"/>
    </row>
    <row r="14" spans="2:12" ht="15.6">
      <c r="B14" s="75"/>
      <c r="C14" s="25" t="s">
        <v>71</v>
      </c>
      <c r="D14" s="19">
        <v>200</v>
      </c>
      <c r="E14" s="19">
        <v>0.3</v>
      </c>
      <c r="F14" s="19">
        <v>0.2</v>
      </c>
      <c r="G14" s="19">
        <v>25.1</v>
      </c>
      <c r="H14" s="19">
        <v>103</v>
      </c>
      <c r="I14" s="41" t="s">
        <v>56</v>
      </c>
      <c r="J14" s="59"/>
    </row>
    <row r="15" spans="2:12" ht="15.6">
      <c r="B15" s="75"/>
      <c r="C15" s="14" t="s">
        <v>103</v>
      </c>
      <c r="D15" s="17">
        <v>45</v>
      </c>
      <c r="E15" s="17">
        <v>3.4</v>
      </c>
      <c r="F15" s="17">
        <v>0.4</v>
      </c>
      <c r="G15" s="17">
        <v>22.1</v>
      </c>
      <c r="H15" s="17">
        <v>105.5</v>
      </c>
      <c r="I15" s="43" t="s">
        <v>6</v>
      </c>
      <c r="J15" s="59"/>
    </row>
    <row r="16" spans="2:12" ht="15.6">
      <c r="B16" s="75"/>
      <c r="C16" s="14" t="s">
        <v>125</v>
      </c>
      <c r="D16" s="17">
        <v>100</v>
      </c>
      <c r="E16" s="17"/>
      <c r="F16" s="17"/>
      <c r="G16" s="17"/>
      <c r="H16" s="17">
        <v>94</v>
      </c>
      <c r="I16" s="44"/>
      <c r="J16" s="59"/>
    </row>
    <row r="17" spans="2:10" ht="15.6">
      <c r="B17" s="76"/>
      <c r="C17" s="14" t="s">
        <v>129</v>
      </c>
      <c r="D17" s="17">
        <v>30</v>
      </c>
      <c r="E17" s="17">
        <v>0.44</v>
      </c>
      <c r="F17" s="17">
        <v>0.38</v>
      </c>
      <c r="G17" s="17">
        <v>6.8</v>
      </c>
      <c r="H17" s="17">
        <v>70.709999999999994</v>
      </c>
      <c r="I17" s="44" t="s">
        <v>6</v>
      </c>
      <c r="J17" s="50"/>
    </row>
    <row r="18" spans="2:10" ht="15.6">
      <c r="B18" s="12" t="s">
        <v>109</v>
      </c>
      <c r="C18" s="14"/>
      <c r="D18" s="17">
        <f>SUM(D11:D17)</f>
        <v>835</v>
      </c>
      <c r="E18" s="17">
        <f t="shared" ref="E18:H18" si="0">SUM(E11:E17)</f>
        <v>35.04</v>
      </c>
      <c r="F18" s="17">
        <f t="shared" si="0"/>
        <v>38.760000000000005</v>
      </c>
      <c r="G18" s="17">
        <f t="shared" si="0"/>
        <v>108.67</v>
      </c>
      <c r="H18" s="17">
        <f t="shared" si="0"/>
        <v>896.61</v>
      </c>
      <c r="I18" s="44"/>
      <c r="J18" s="52"/>
    </row>
    <row r="19" spans="2:10" ht="15.6">
      <c r="B19" s="12" t="s">
        <v>110</v>
      </c>
      <c r="C19" s="14"/>
      <c r="D19" s="17">
        <f>D18+D10</f>
        <v>1395</v>
      </c>
      <c r="E19" s="17">
        <f t="shared" ref="E19:H19" si="1">E18+E10</f>
        <v>50.739999999999995</v>
      </c>
      <c r="F19" s="17">
        <f t="shared" si="1"/>
        <v>54.000000000000007</v>
      </c>
      <c r="G19" s="17">
        <f t="shared" si="1"/>
        <v>195.33999999999997</v>
      </c>
      <c r="H19" s="17">
        <f t="shared" si="1"/>
        <v>1343.01</v>
      </c>
      <c r="I19" s="44"/>
      <c r="J19" s="52"/>
    </row>
    <row r="21" spans="2:10" ht="15.6">
      <c r="B21" s="35"/>
      <c r="D21" s="32"/>
      <c r="G21" s="32"/>
    </row>
    <row r="22" spans="2:10" ht="15.6">
      <c r="B22" s="35"/>
      <c r="D22" s="32"/>
      <c r="G22" s="32"/>
    </row>
    <row r="23" spans="2:10" ht="15.6">
      <c r="B23" s="35"/>
      <c r="D23" s="32"/>
      <c r="G23" s="32"/>
    </row>
    <row r="24" spans="2:10" ht="15.6">
      <c r="B24" s="35"/>
      <c r="D24" s="32"/>
      <c r="G24" s="32"/>
    </row>
    <row r="25" spans="2:10" ht="15.6">
      <c r="B25" s="32"/>
      <c r="D25" s="32"/>
      <c r="G25" s="32"/>
    </row>
    <row r="26" spans="2:10" ht="15.6">
      <c r="B26" s="32"/>
      <c r="D26" s="32"/>
      <c r="G26" s="32"/>
    </row>
    <row r="27" spans="2:10" ht="15.6">
      <c r="B27" s="32"/>
      <c r="G27" s="33"/>
    </row>
  </sheetData>
  <mergeCells count="9">
    <mergeCell ref="J1:J2"/>
    <mergeCell ref="B4:B9"/>
    <mergeCell ref="B11:B17"/>
    <mergeCell ref="B1:B2"/>
    <mergeCell ref="C1:C2"/>
    <mergeCell ref="D1:D2"/>
    <mergeCell ref="E1:G1"/>
    <mergeCell ref="H1:H2"/>
    <mergeCell ref="I1:I2"/>
  </mergeCells>
  <pageMargins left="0.7" right="0.7" top="0.75" bottom="0.75" header="0.3" footer="0.3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0"/>
  <sheetViews>
    <sheetView topLeftCell="A4" workbookViewId="0">
      <selection activeCell="C4" sqref="C4:D18"/>
    </sheetView>
  </sheetViews>
  <sheetFormatPr defaultRowHeight="13.2"/>
  <cols>
    <col min="2" max="2" width="26.5546875" bestFit="1" customWidth="1"/>
    <col min="3" max="3" width="35" bestFit="1" customWidth="1"/>
    <col min="4" max="4" width="11.109375" bestFit="1" customWidth="1"/>
    <col min="5" max="5" width="6.6640625" bestFit="1" customWidth="1"/>
    <col min="6" max="6" width="7" bestFit="1" customWidth="1"/>
    <col min="7" max="7" width="10.5546875" bestFit="1" customWidth="1"/>
    <col min="8" max="8" width="26.44140625" bestFit="1" customWidth="1"/>
    <col min="9" max="9" width="24.33203125" bestFit="1" customWidth="1"/>
  </cols>
  <sheetData>
    <row r="1" spans="2:12" ht="15.6">
      <c r="B1" s="69" t="s">
        <v>28</v>
      </c>
      <c r="C1" s="70" t="s">
        <v>24</v>
      </c>
      <c r="D1" s="71" t="s">
        <v>25</v>
      </c>
      <c r="E1" s="68" t="s">
        <v>26</v>
      </c>
      <c r="F1" s="68"/>
      <c r="G1" s="68"/>
      <c r="H1" s="71" t="s">
        <v>27</v>
      </c>
      <c r="I1" s="73" t="s">
        <v>47</v>
      </c>
      <c r="J1" s="72"/>
    </row>
    <row r="2" spans="2:12" ht="15.6">
      <c r="B2" s="69"/>
      <c r="C2" s="70"/>
      <c r="D2" s="71"/>
      <c r="E2" s="12" t="s">
        <v>0</v>
      </c>
      <c r="F2" s="12" t="s">
        <v>1</v>
      </c>
      <c r="G2" s="12" t="s">
        <v>2</v>
      </c>
      <c r="H2" s="71"/>
      <c r="I2" s="73"/>
      <c r="J2" s="72"/>
    </row>
    <row r="3" spans="2:12" ht="15.6">
      <c r="B3" s="13" t="s">
        <v>37</v>
      </c>
      <c r="C3" s="14"/>
      <c r="D3" s="13"/>
      <c r="E3" s="13"/>
      <c r="F3" s="13"/>
      <c r="G3" s="13"/>
      <c r="H3" s="13"/>
      <c r="I3" s="42"/>
      <c r="J3" s="49"/>
      <c r="L3" s="32"/>
    </row>
    <row r="4" spans="2:12" ht="15.6">
      <c r="B4" s="68" t="s">
        <v>30</v>
      </c>
      <c r="C4" s="14" t="s">
        <v>20</v>
      </c>
      <c r="D4" s="17">
        <v>150</v>
      </c>
      <c r="E4" s="17">
        <v>19.2</v>
      </c>
      <c r="F4" s="17">
        <v>21.3</v>
      </c>
      <c r="G4" s="17">
        <v>29.3</v>
      </c>
      <c r="H4" s="17">
        <v>301.2</v>
      </c>
      <c r="I4" s="43" t="s">
        <v>19</v>
      </c>
      <c r="J4" s="49"/>
      <c r="L4" s="32"/>
    </row>
    <row r="5" spans="2:12" ht="15.6">
      <c r="B5" s="68"/>
      <c r="C5" s="14" t="s">
        <v>15</v>
      </c>
      <c r="D5" s="17">
        <v>20</v>
      </c>
      <c r="E5" s="17">
        <v>0.3</v>
      </c>
      <c r="F5" s="17">
        <v>0</v>
      </c>
      <c r="G5" s="17">
        <v>36</v>
      </c>
      <c r="H5" s="17">
        <v>57.9</v>
      </c>
      <c r="I5" s="43" t="s">
        <v>6</v>
      </c>
      <c r="J5" s="49"/>
      <c r="L5" s="32"/>
    </row>
    <row r="6" spans="2:12" ht="15.6">
      <c r="B6" s="68"/>
      <c r="C6" s="14" t="s">
        <v>12</v>
      </c>
      <c r="D6" s="17">
        <v>200</v>
      </c>
      <c r="E6" s="17">
        <v>0.2</v>
      </c>
      <c r="F6" s="17">
        <v>0</v>
      </c>
      <c r="G6" s="17">
        <v>6.4</v>
      </c>
      <c r="H6" s="17">
        <v>22.8</v>
      </c>
      <c r="I6" s="43" t="s">
        <v>11</v>
      </c>
      <c r="J6" s="49"/>
      <c r="L6" s="32"/>
    </row>
    <row r="7" spans="2:12" ht="15.6">
      <c r="B7" s="68"/>
      <c r="C7" s="14" t="s">
        <v>14</v>
      </c>
      <c r="D7" s="17">
        <v>100</v>
      </c>
      <c r="E7" s="17">
        <v>0.4</v>
      </c>
      <c r="F7" s="17">
        <v>0.4</v>
      </c>
      <c r="G7" s="17">
        <v>9.83</v>
      </c>
      <c r="H7" s="17">
        <v>40.4</v>
      </c>
      <c r="I7" s="43" t="s">
        <v>6</v>
      </c>
      <c r="J7" s="49"/>
      <c r="L7" s="32"/>
    </row>
    <row r="8" spans="2:12" ht="15.6">
      <c r="B8" s="68"/>
      <c r="C8" s="14" t="s">
        <v>42</v>
      </c>
      <c r="D8" s="17">
        <v>30</v>
      </c>
      <c r="E8" s="17">
        <v>1.1000000000000001</v>
      </c>
      <c r="F8" s="17">
        <v>0.1</v>
      </c>
      <c r="G8" s="17">
        <v>7.4</v>
      </c>
      <c r="H8" s="17">
        <v>70.400000000000006</v>
      </c>
      <c r="I8" s="43" t="s">
        <v>6</v>
      </c>
      <c r="J8" s="49"/>
    </row>
    <row r="9" spans="2:12" ht="15.6">
      <c r="B9" s="68"/>
      <c r="C9" s="14"/>
      <c r="D9" s="17"/>
      <c r="E9" s="17"/>
      <c r="F9" s="17"/>
      <c r="G9" s="17"/>
      <c r="H9" s="17"/>
      <c r="I9" s="43"/>
      <c r="J9" s="49"/>
    </row>
    <row r="10" spans="2:12" ht="15.6">
      <c r="B10" s="14" t="s">
        <v>108</v>
      </c>
      <c r="C10" s="6"/>
      <c r="D10" s="17">
        <f>SUM(D4:D9)</f>
        <v>500</v>
      </c>
      <c r="E10" s="17">
        <f t="shared" ref="E10:H10" si="0">SUM(E4:E9)</f>
        <v>21.2</v>
      </c>
      <c r="F10" s="17">
        <f t="shared" si="0"/>
        <v>21.8</v>
      </c>
      <c r="G10" s="17">
        <f t="shared" si="0"/>
        <v>88.93</v>
      </c>
      <c r="H10" s="17">
        <f t="shared" si="0"/>
        <v>492.69999999999993</v>
      </c>
      <c r="I10" s="44"/>
      <c r="J10" s="52"/>
      <c r="L10" s="35"/>
    </row>
    <row r="11" spans="2:12" ht="31.2">
      <c r="B11" s="68" t="s">
        <v>31</v>
      </c>
      <c r="C11" s="18" t="s">
        <v>72</v>
      </c>
      <c r="D11" s="19">
        <v>60</v>
      </c>
      <c r="E11" s="19">
        <v>1</v>
      </c>
      <c r="F11" s="19">
        <v>5.2</v>
      </c>
      <c r="G11" s="19">
        <v>3.1</v>
      </c>
      <c r="H11" s="19">
        <v>37.6</v>
      </c>
      <c r="I11" s="41" t="s">
        <v>90</v>
      </c>
      <c r="J11" s="53"/>
      <c r="L11" s="35"/>
    </row>
    <row r="12" spans="2:12" ht="31.2">
      <c r="B12" s="68"/>
      <c r="C12" s="18" t="s">
        <v>73</v>
      </c>
      <c r="D12" s="19">
        <v>200</v>
      </c>
      <c r="E12" s="19">
        <v>1.68</v>
      </c>
      <c r="F12" s="19">
        <v>3.9</v>
      </c>
      <c r="G12" s="19">
        <v>7.3</v>
      </c>
      <c r="H12" s="19">
        <v>57.12</v>
      </c>
      <c r="I12" s="41" t="s">
        <v>104</v>
      </c>
      <c r="J12" s="53"/>
      <c r="L12" s="35"/>
    </row>
    <row r="13" spans="2:12" ht="15.6">
      <c r="B13" s="68"/>
      <c r="C13" s="21" t="s">
        <v>124</v>
      </c>
      <c r="D13" s="19">
        <v>80</v>
      </c>
      <c r="E13" s="19">
        <v>13.2</v>
      </c>
      <c r="F13" s="19">
        <v>4.4000000000000004</v>
      </c>
      <c r="G13" s="19">
        <v>13.45</v>
      </c>
      <c r="H13" s="19">
        <v>136</v>
      </c>
      <c r="I13" s="41" t="s">
        <v>99</v>
      </c>
      <c r="J13" s="53"/>
      <c r="L13" s="35"/>
    </row>
    <row r="14" spans="2:12" ht="15.6">
      <c r="B14" s="68"/>
      <c r="C14" s="18" t="s">
        <v>64</v>
      </c>
      <c r="D14" s="19">
        <v>150</v>
      </c>
      <c r="E14" s="19">
        <v>8</v>
      </c>
      <c r="F14" s="19">
        <v>9.3000000000000007</v>
      </c>
      <c r="G14" s="19">
        <v>37.9</v>
      </c>
      <c r="H14" s="19">
        <v>225</v>
      </c>
      <c r="I14" s="41" t="s">
        <v>100</v>
      </c>
      <c r="J14" s="53"/>
      <c r="L14" s="35"/>
    </row>
    <row r="15" spans="2:12" ht="15.6">
      <c r="B15" s="68"/>
      <c r="C15" s="18" t="s">
        <v>74</v>
      </c>
      <c r="D15" s="19">
        <v>200</v>
      </c>
      <c r="E15" s="19">
        <v>0.5</v>
      </c>
      <c r="F15" s="19">
        <v>0</v>
      </c>
      <c r="G15" s="19">
        <v>19.8</v>
      </c>
      <c r="H15" s="19">
        <v>81</v>
      </c>
      <c r="I15" s="41" t="s">
        <v>97</v>
      </c>
      <c r="J15" s="53"/>
      <c r="L15" s="32"/>
    </row>
    <row r="16" spans="2:12" ht="15.6">
      <c r="B16" s="68"/>
      <c r="C16" s="14" t="s">
        <v>42</v>
      </c>
      <c r="D16" s="17">
        <v>45</v>
      </c>
      <c r="E16" s="17">
        <v>3.4</v>
      </c>
      <c r="F16" s="17">
        <v>0.4</v>
      </c>
      <c r="G16" s="17">
        <v>22.1</v>
      </c>
      <c r="H16" s="17">
        <v>105.5</v>
      </c>
      <c r="I16" s="43" t="s">
        <v>6</v>
      </c>
      <c r="J16" s="53"/>
      <c r="L16" s="32"/>
    </row>
    <row r="17" spans="2:12" ht="15.6">
      <c r="B17" s="68"/>
      <c r="C17" s="14" t="s">
        <v>130</v>
      </c>
      <c r="D17" s="17">
        <v>45</v>
      </c>
      <c r="E17" s="17">
        <v>1</v>
      </c>
      <c r="F17" s="17">
        <v>0.2</v>
      </c>
      <c r="G17" s="17">
        <v>5</v>
      </c>
      <c r="H17" s="17">
        <v>184</v>
      </c>
      <c r="I17" s="43" t="s">
        <v>6</v>
      </c>
      <c r="J17" s="53"/>
      <c r="L17" s="32"/>
    </row>
    <row r="18" spans="2:12" ht="15.6">
      <c r="B18" s="68"/>
      <c r="C18" s="6" t="s">
        <v>119</v>
      </c>
      <c r="D18" s="17">
        <v>180</v>
      </c>
      <c r="E18" s="17">
        <v>1.35</v>
      </c>
      <c r="F18" s="17">
        <v>0.75</v>
      </c>
      <c r="G18" s="17">
        <v>16.2</v>
      </c>
      <c r="H18" s="17">
        <v>92</v>
      </c>
      <c r="I18" s="44" t="s">
        <v>6</v>
      </c>
      <c r="J18" s="49"/>
    </row>
    <row r="19" spans="2:12" ht="15.6">
      <c r="B19" s="14" t="s">
        <v>109</v>
      </c>
      <c r="C19" s="6"/>
      <c r="D19" s="17">
        <f>SUM(D11:D18)</f>
        <v>960</v>
      </c>
      <c r="E19" s="17">
        <f>SUM(E11:E18)</f>
        <v>30.13</v>
      </c>
      <c r="F19" s="17">
        <f>SUM(F11:F18)</f>
        <v>24.15</v>
      </c>
      <c r="G19" s="17">
        <f>SUM(G11:G18)</f>
        <v>124.85000000000001</v>
      </c>
      <c r="H19" s="17">
        <f>SUM(H11:H18)</f>
        <v>918.22</v>
      </c>
      <c r="I19" s="44"/>
      <c r="J19" s="52"/>
    </row>
    <row r="20" spans="2:12" ht="15.6">
      <c r="B20" s="14" t="s">
        <v>110</v>
      </c>
      <c r="C20" s="6"/>
      <c r="D20" s="17">
        <f>D19+D10</f>
        <v>1460</v>
      </c>
      <c r="E20" s="17">
        <f t="shared" ref="E20:H20" si="1">E19+E10</f>
        <v>51.33</v>
      </c>
      <c r="F20" s="17">
        <f t="shared" si="1"/>
        <v>45.95</v>
      </c>
      <c r="G20" s="17">
        <f t="shared" si="1"/>
        <v>213.78000000000003</v>
      </c>
      <c r="H20" s="17">
        <f t="shared" si="1"/>
        <v>1410.92</v>
      </c>
      <c r="I20" s="44"/>
      <c r="J20" s="52"/>
    </row>
  </sheetData>
  <mergeCells count="9">
    <mergeCell ref="J1:J2"/>
    <mergeCell ref="B4:B9"/>
    <mergeCell ref="B11:B18"/>
    <mergeCell ref="B1:B2"/>
    <mergeCell ref="C1:C2"/>
    <mergeCell ref="D1:D2"/>
    <mergeCell ref="E1:G1"/>
    <mergeCell ref="H1:H2"/>
    <mergeCell ref="I1:I2"/>
  </mergeCells>
  <pageMargins left="0.7" right="0.7" top="0.75" bottom="0.75" header="0.3" footer="0.3"/>
  <pageSetup paperSize="9"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0"/>
  <sheetViews>
    <sheetView topLeftCell="A10" workbookViewId="0">
      <selection activeCell="C4" sqref="C4:D18"/>
    </sheetView>
  </sheetViews>
  <sheetFormatPr defaultRowHeight="13.2"/>
  <cols>
    <col min="2" max="2" width="26.5546875" bestFit="1" customWidth="1"/>
    <col min="3" max="3" width="32.88671875" bestFit="1" customWidth="1"/>
    <col min="4" max="4" width="11.33203125" bestFit="1" customWidth="1"/>
    <col min="5" max="6" width="7.109375" bestFit="1" customWidth="1"/>
    <col min="7" max="7" width="10.6640625" bestFit="1" customWidth="1"/>
    <col min="8" max="8" width="26.5546875" bestFit="1" customWidth="1"/>
    <col min="9" max="9" width="24.33203125" bestFit="1" customWidth="1"/>
    <col min="10" max="10" width="6" bestFit="1" customWidth="1"/>
  </cols>
  <sheetData>
    <row r="1" spans="2:12" ht="15.6">
      <c r="B1" s="69" t="s">
        <v>28</v>
      </c>
      <c r="C1" s="70" t="s">
        <v>24</v>
      </c>
      <c r="D1" s="71" t="s">
        <v>25</v>
      </c>
      <c r="E1" s="68" t="s">
        <v>26</v>
      </c>
      <c r="F1" s="68"/>
      <c r="G1" s="68"/>
      <c r="H1" s="71" t="s">
        <v>27</v>
      </c>
      <c r="I1" s="73" t="s">
        <v>47</v>
      </c>
      <c r="J1" s="72"/>
    </row>
    <row r="2" spans="2:12" ht="15.6">
      <c r="B2" s="69"/>
      <c r="C2" s="70"/>
      <c r="D2" s="71"/>
      <c r="E2" s="12" t="s">
        <v>0</v>
      </c>
      <c r="F2" s="12" t="s">
        <v>1</v>
      </c>
      <c r="G2" s="12" t="s">
        <v>2</v>
      </c>
      <c r="H2" s="71"/>
      <c r="I2" s="73"/>
      <c r="J2" s="72"/>
      <c r="L2" s="32"/>
    </row>
    <row r="3" spans="2:12" ht="15.6">
      <c r="B3" s="13" t="s">
        <v>38</v>
      </c>
      <c r="C3" s="14"/>
      <c r="D3" s="17"/>
      <c r="E3" s="17"/>
      <c r="F3" s="17"/>
      <c r="G3" s="17"/>
      <c r="H3" s="17"/>
      <c r="I3" s="54"/>
      <c r="J3" s="49"/>
      <c r="L3" s="32"/>
    </row>
    <row r="4" spans="2:12" ht="15.6">
      <c r="B4" s="68" t="s">
        <v>30</v>
      </c>
      <c r="C4" s="14" t="s">
        <v>80</v>
      </c>
      <c r="D4" s="17">
        <v>10</v>
      </c>
      <c r="E4" s="17">
        <v>0.1</v>
      </c>
      <c r="F4" s="17">
        <v>7.2</v>
      </c>
      <c r="G4" s="17">
        <v>4.0999999999999996</v>
      </c>
      <c r="H4" s="17">
        <v>74.8</v>
      </c>
      <c r="I4" s="43" t="s">
        <v>18</v>
      </c>
      <c r="J4" s="49"/>
      <c r="L4" s="32"/>
    </row>
    <row r="5" spans="2:12" ht="15.6">
      <c r="B5" s="68"/>
      <c r="C5" s="14" t="s">
        <v>81</v>
      </c>
      <c r="D5" s="17">
        <v>200</v>
      </c>
      <c r="E5" s="17">
        <v>6.6</v>
      </c>
      <c r="F5" s="17">
        <v>7.1</v>
      </c>
      <c r="G5" s="17">
        <v>35.700000000000003</v>
      </c>
      <c r="H5" s="17">
        <v>193.7</v>
      </c>
      <c r="I5" s="43" t="s">
        <v>82</v>
      </c>
      <c r="J5" s="56"/>
      <c r="L5" s="32"/>
    </row>
    <row r="6" spans="2:12" ht="15.6">
      <c r="B6" s="68"/>
      <c r="C6" s="14" t="s">
        <v>23</v>
      </c>
      <c r="D6" s="17">
        <v>200</v>
      </c>
      <c r="E6" s="17">
        <v>4.5999999999999996</v>
      </c>
      <c r="F6" s="17">
        <v>3.4</v>
      </c>
      <c r="G6" s="17">
        <v>12.5</v>
      </c>
      <c r="H6" s="17">
        <v>107.2</v>
      </c>
      <c r="I6" s="43" t="s">
        <v>22</v>
      </c>
      <c r="J6" s="49"/>
      <c r="L6" s="32"/>
    </row>
    <row r="7" spans="2:12" ht="15.6">
      <c r="B7" s="68"/>
      <c r="C7" s="14" t="s">
        <v>13</v>
      </c>
      <c r="D7" s="17">
        <v>100</v>
      </c>
      <c r="E7" s="17">
        <v>1.5</v>
      </c>
      <c r="F7" s="17">
        <v>0</v>
      </c>
      <c r="G7" s="17">
        <v>22.4</v>
      </c>
      <c r="H7" s="17">
        <v>95.6</v>
      </c>
      <c r="I7" s="43" t="s">
        <v>6</v>
      </c>
      <c r="J7" s="49"/>
      <c r="L7" s="32"/>
    </row>
    <row r="8" spans="2:12" ht="15.6">
      <c r="B8" s="68"/>
      <c r="C8" s="14" t="s">
        <v>42</v>
      </c>
      <c r="D8" s="17">
        <v>40</v>
      </c>
      <c r="E8" s="17">
        <v>3.4</v>
      </c>
      <c r="F8" s="17">
        <v>0.4</v>
      </c>
      <c r="G8" s="17">
        <v>22.1</v>
      </c>
      <c r="H8" s="17">
        <v>105.5</v>
      </c>
      <c r="I8" s="43" t="s">
        <v>6</v>
      </c>
      <c r="J8" s="49"/>
      <c r="L8" s="33"/>
    </row>
    <row r="9" spans="2:12" ht="15.6">
      <c r="B9" s="68"/>
      <c r="C9" s="14"/>
      <c r="D9" s="17"/>
      <c r="E9" s="17"/>
      <c r="F9" s="17"/>
      <c r="G9" s="17"/>
      <c r="H9" s="17"/>
      <c r="I9" s="43"/>
      <c r="J9" s="49"/>
      <c r="L9" s="33"/>
    </row>
    <row r="10" spans="2:12" ht="15.6">
      <c r="B10" s="14" t="s">
        <v>108</v>
      </c>
      <c r="C10" s="14"/>
      <c r="D10" s="17">
        <f>SUM(D4:D9)</f>
        <v>550</v>
      </c>
      <c r="E10" s="17">
        <f t="shared" ref="E10:H10" si="0">SUM(E4:E9)</f>
        <v>16.2</v>
      </c>
      <c r="F10" s="17">
        <f>SUM(F4:F9)</f>
        <v>18.099999999999998</v>
      </c>
      <c r="G10" s="17">
        <f t="shared" si="0"/>
        <v>96.800000000000011</v>
      </c>
      <c r="H10" s="17">
        <f t="shared" si="0"/>
        <v>576.79999999999995</v>
      </c>
      <c r="I10" s="44"/>
      <c r="J10" s="49"/>
      <c r="L10" s="35"/>
    </row>
    <row r="11" spans="2:12" ht="15.6">
      <c r="B11" s="68" t="s">
        <v>31</v>
      </c>
      <c r="C11" s="18" t="s">
        <v>75</v>
      </c>
      <c r="D11" s="19">
        <v>60</v>
      </c>
      <c r="E11" s="19">
        <v>0.9</v>
      </c>
      <c r="F11" s="19">
        <v>8.1999999999999993</v>
      </c>
      <c r="G11" s="19">
        <v>7.2</v>
      </c>
      <c r="H11" s="19">
        <v>68.28</v>
      </c>
      <c r="I11" s="41" t="s">
        <v>101</v>
      </c>
      <c r="J11" s="53"/>
      <c r="L11" s="35"/>
    </row>
    <row r="12" spans="2:12" ht="15.6">
      <c r="B12" s="68"/>
      <c r="C12" s="18" t="s">
        <v>76</v>
      </c>
      <c r="D12" s="19">
        <v>200</v>
      </c>
      <c r="E12" s="19">
        <v>5.9</v>
      </c>
      <c r="F12" s="19">
        <v>6.25</v>
      </c>
      <c r="G12" s="19">
        <v>17</v>
      </c>
      <c r="H12" s="19">
        <v>101.52</v>
      </c>
      <c r="I12" s="41" t="s">
        <v>98</v>
      </c>
      <c r="J12" s="53"/>
      <c r="L12" s="35"/>
    </row>
    <row r="13" spans="2:12" ht="15.6">
      <c r="B13" s="68"/>
      <c r="C13" s="21" t="s">
        <v>141</v>
      </c>
      <c r="D13" s="19">
        <v>90</v>
      </c>
      <c r="E13" s="19">
        <v>18.22</v>
      </c>
      <c r="F13" s="19">
        <v>13.44</v>
      </c>
      <c r="G13" s="19">
        <v>16.55</v>
      </c>
      <c r="H13" s="19">
        <v>215.2</v>
      </c>
      <c r="I13" s="41" t="s">
        <v>89</v>
      </c>
      <c r="J13" s="53"/>
      <c r="L13" s="35"/>
    </row>
    <row r="14" spans="2:12" ht="15.6">
      <c r="B14" s="68"/>
      <c r="C14" s="18" t="s">
        <v>50</v>
      </c>
      <c r="D14" s="19">
        <v>200</v>
      </c>
      <c r="E14" s="19">
        <v>7.1</v>
      </c>
      <c r="F14" s="19">
        <v>7.4</v>
      </c>
      <c r="G14" s="19">
        <v>43.7</v>
      </c>
      <c r="H14" s="19">
        <v>259.3</v>
      </c>
      <c r="I14" s="41" t="s">
        <v>105</v>
      </c>
      <c r="J14" s="53"/>
      <c r="L14" s="35"/>
    </row>
    <row r="15" spans="2:12" ht="15.6">
      <c r="B15" s="68"/>
      <c r="C15" s="27" t="s">
        <v>131</v>
      </c>
      <c r="D15" s="19" t="s">
        <v>67</v>
      </c>
      <c r="E15" s="19" t="s">
        <v>68</v>
      </c>
      <c r="F15" s="19" t="s">
        <v>68</v>
      </c>
      <c r="G15" s="19">
        <v>18.399999999999999</v>
      </c>
      <c r="H15" s="19">
        <v>71</v>
      </c>
      <c r="I15" s="55" t="s">
        <v>111</v>
      </c>
      <c r="J15" s="53"/>
      <c r="L15" s="35"/>
    </row>
    <row r="16" spans="2:12" ht="15.6">
      <c r="B16" s="68"/>
      <c r="C16" s="27" t="s">
        <v>132</v>
      </c>
      <c r="D16" s="64">
        <v>50</v>
      </c>
      <c r="E16" s="64"/>
      <c r="F16" s="64"/>
      <c r="G16" s="64"/>
      <c r="H16" s="64">
        <v>114.6</v>
      </c>
      <c r="I16" s="65"/>
      <c r="J16" s="53"/>
      <c r="L16" s="35"/>
    </row>
    <row r="17" spans="2:12" ht="15.6">
      <c r="B17" s="68"/>
      <c r="C17" s="27" t="s">
        <v>133</v>
      </c>
      <c r="D17" s="64">
        <v>200</v>
      </c>
      <c r="E17" s="64"/>
      <c r="F17" s="64"/>
      <c r="G17" s="64"/>
      <c r="H17" s="64">
        <v>27.4</v>
      </c>
      <c r="I17" s="65"/>
      <c r="J17" s="53"/>
      <c r="L17" s="35"/>
    </row>
    <row r="18" spans="2:12" ht="15.6">
      <c r="B18" s="68"/>
      <c r="C18" s="14" t="s">
        <v>42</v>
      </c>
      <c r="D18" s="19">
        <v>40</v>
      </c>
      <c r="E18" s="19">
        <v>3.04</v>
      </c>
      <c r="F18" s="19">
        <v>0.32</v>
      </c>
      <c r="G18" s="19">
        <v>19.68</v>
      </c>
      <c r="H18" s="19">
        <v>62</v>
      </c>
      <c r="I18" s="41" t="s">
        <v>6</v>
      </c>
      <c r="J18" s="53"/>
    </row>
    <row r="19" spans="2:12" ht="15.6">
      <c r="B19" s="14" t="s">
        <v>109</v>
      </c>
      <c r="C19" s="6"/>
      <c r="D19" s="17">
        <f>SUM(D11:D18)</f>
        <v>840</v>
      </c>
      <c r="E19" s="17">
        <f t="shared" ref="E19:H19" si="1">SUM(E11:E18)</f>
        <v>35.159999999999997</v>
      </c>
      <c r="F19" s="17">
        <f t="shared" si="1"/>
        <v>35.61</v>
      </c>
      <c r="G19" s="17">
        <f t="shared" si="1"/>
        <v>122.53</v>
      </c>
      <c r="H19" s="17">
        <f t="shared" si="1"/>
        <v>919.3</v>
      </c>
      <c r="I19" s="44"/>
      <c r="J19" s="52"/>
    </row>
    <row r="20" spans="2:12" ht="15.6">
      <c r="B20" s="14" t="s">
        <v>110</v>
      </c>
      <c r="C20" s="6"/>
      <c r="D20" s="17">
        <f>D19+D10</f>
        <v>1390</v>
      </c>
      <c r="E20" s="17">
        <f t="shared" ref="E20:H20" si="2">E19+E10</f>
        <v>51.36</v>
      </c>
      <c r="F20" s="17">
        <f t="shared" si="2"/>
        <v>53.709999999999994</v>
      </c>
      <c r="G20" s="17">
        <f t="shared" si="2"/>
        <v>219.33</v>
      </c>
      <c r="H20" s="17">
        <f t="shared" si="2"/>
        <v>1496.1</v>
      </c>
      <c r="I20" s="44"/>
      <c r="J20" s="52"/>
    </row>
  </sheetData>
  <mergeCells count="9">
    <mergeCell ref="J1:J2"/>
    <mergeCell ref="B4:B9"/>
    <mergeCell ref="B11:B18"/>
    <mergeCell ref="B1:B2"/>
    <mergeCell ref="C1:C2"/>
    <mergeCell ref="D1:D2"/>
    <mergeCell ref="E1:G1"/>
    <mergeCell ref="H1:H2"/>
    <mergeCell ref="I1:I2"/>
  </mergeCells>
  <pageMargins left="0.7" right="0.7" top="0.75" bottom="0.75" header="0.3" footer="0.3"/>
  <pageSetup paperSize="9"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0"/>
  <sheetViews>
    <sheetView topLeftCell="A4" workbookViewId="0">
      <selection activeCell="C4" sqref="C4:D17"/>
    </sheetView>
  </sheetViews>
  <sheetFormatPr defaultRowHeight="13.2"/>
  <cols>
    <col min="2" max="2" width="26.5546875" bestFit="1" customWidth="1"/>
    <col min="3" max="3" width="30.33203125" bestFit="1" customWidth="1"/>
    <col min="4" max="4" width="11.109375" bestFit="1" customWidth="1"/>
    <col min="5" max="5" width="6.6640625" bestFit="1" customWidth="1"/>
    <col min="6" max="6" width="7" bestFit="1" customWidth="1"/>
    <col min="7" max="7" width="10.5546875" bestFit="1" customWidth="1"/>
    <col min="8" max="8" width="26.44140625" bestFit="1" customWidth="1"/>
    <col min="9" max="9" width="24.33203125" bestFit="1" customWidth="1"/>
    <col min="10" max="10" width="6.6640625" bestFit="1" customWidth="1"/>
  </cols>
  <sheetData>
    <row r="1" spans="2:10" ht="15.6">
      <c r="B1" s="69" t="s">
        <v>28</v>
      </c>
      <c r="C1" s="70" t="s">
        <v>24</v>
      </c>
      <c r="D1" s="71" t="s">
        <v>25</v>
      </c>
      <c r="E1" s="68" t="s">
        <v>26</v>
      </c>
      <c r="F1" s="68"/>
      <c r="G1" s="68"/>
      <c r="H1" s="71" t="s">
        <v>27</v>
      </c>
      <c r="I1" s="73" t="s">
        <v>47</v>
      </c>
      <c r="J1" s="72"/>
    </row>
    <row r="2" spans="2:10" ht="15.6">
      <c r="B2" s="69"/>
      <c r="C2" s="70"/>
      <c r="D2" s="71"/>
      <c r="E2" s="12" t="s">
        <v>0</v>
      </c>
      <c r="F2" s="12" t="s">
        <v>1</v>
      </c>
      <c r="G2" s="12" t="s">
        <v>2</v>
      </c>
      <c r="H2" s="71"/>
      <c r="I2" s="73"/>
      <c r="J2" s="72"/>
    </row>
    <row r="3" spans="2:10" ht="15.6">
      <c r="B3" s="13" t="s">
        <v>39</v>
      </c>
      <c r="C3" s="16"/>
      <c r="D3" s="26"/>
      <c r="E3" s="22"/>
      <c r="F3" s="22"/>
      <c r="G3" s="22"/>
      <c r="H3" s="13"/>
      <c r="I3" s="42"/>
      <c r="J3" s="49"/>
    </row>
    <row r="4" spans="2:10" ht="15.6">
      <c r="B4" s="13"/>
      <c r="C4" s="16" t="s">
        <v>134</v>
      </c>
      <c r="D4" s="26">
        <v>10</v>
      </c>
      <c r="E4" s="22"/>
      <c r="F4" s="22"/>
      <c r="G4" s="22"/>
      <c r="H4" s="13">
        <v>74.900000000000006</v>
      </c>
      <c r="I4" s="42"/>
      <c r="J4" s="49"/>
    </row>
    <row r="5" spans="2:10" ht="31.2">
      <c r="B5" s="68" t="s">
        <v>30</v>
      </c>
      <c r="C5" s="16" t="s">
        <v>78</v>
      </c>
      <c r="D5" s="17">
        <v>150</v>
      </c>
      <c r="E5" s="17">
        <v>8.9</v>
      </c>
      <c r="F5" s="17">
        <v>15.9</v>
      </c>
      <c r="G5" s="17">
        <v>49.7</v>
      </c>
      <c r="H5" s="17">
        <v>232</v>
      </c>
      <c r="I5" s="43" t="s">
        <v>79</v>
      </c>
      <c r="J5" s="49"/>
    </row>
    <row r="6" spans="2:10" ht="15.6">
      <c r="B6" s="68"/>
      <c r="C6" s="14" t="s">
        <v>5</v>
      </c>
      <c r="D6" s="17">
        <v>200</v>
      </c>
      <c r="E6" s="17">
        <v>0.3</v>
      </c>
      <c r="F6" s="17">
        <v>0</v>
      </c>
      <c r="G6" s="17">
        <v>6.7</v>
      </c>
      <c r="H6" s="17">
        <v>27.9</v>
      </c>
      <c r="I6" s="43" t="s">
        <v>4</v>
      </c>
      <c r="J6" s="49"/>
    </row>
    <row r="7" spans="2:10" ht="15.6">
      <c r="B7" s="68"/>
      <c r="C7" s="6" t="s">
        <v>45</v>
      </c>
      <c r="D7" s="17">
        <v>100</v>
      </c>
      <c r="E7" s="17">
        <v>1.28</v>
      </c>
      <c r="F7" s="17">
        <v>0.28000000000000003</v>
      </c>
      <c r="G7" s="17">
        <v>11.56</v>
      </c>
      <c r="H7" s="17">
        <v>54</v>
      </c>
      <c r="I7" s="44" t="s">
        <v>6</v>
      </c>
      <c r="J7" s="50"/>
    </row>
    <row r="8" spans="2:10" ht="15.6">
      <c r="B8" s="68"/>
      <c r="C8" s="14" t="s">
        <v>42</v>
      </c>
      <c r="D8" s="17">
        <v>45</v>
      </c>
      <c r="E8" s="17">
        <v>3.4</v>
      </c>
      <c r="F8" s="17">
        <v>0.4</v>
      </c>
      <c r="G8" s="17">
        <v>22.1</v>
      </c>
      <c r="H8" s="17">
        <v>105.5</v>
      </c>
      <c r="I8" s="43" t="s">
        <v>6</v>
      </c>
      <c r="J8" s="51"/>
    </row>
    <row r="9" spans="2:10" ht="15.6">
      <c r="B9" s="68"/>
      <c r="C9" s="14"/>
      <c r="D9" s="17"/>
      <c r="E9" s="17"/>
      <c r="F9" s="17"/>
      <c r="G9" s="17"/>
      <c r="H9" s="17"/>
      <c r="I9" s="43"/>
      <c r="J9" s="49"/>
    </row>
    <row r="10" spans="2:10" ht="15.6">
      <c r="B10" s="14" t="s">
        <v>108</v>
      </c>
      <c r="C10" s="6"/>
      <c r="D10" s="17">
        <f>SUM(D4:D9)</f>
        <v>505</v>
      </c>
      <c r="E10" s="17">
        <f t="shared" ref="E10:H10" si="0">SUM(E4:E9)</f>
        <v>13.88</v>
      </c>
      <c r="F10" s="17">
        <f t="shared" si="0"/>
        <v>16.579999999999998</v>
      </c>
      <c r="G10" s="17">
        <f t="shared" si="0"/>
        <v>90.06</v>
      </c>
      <c r="H10" s="17">
        <f t="shared" si="0"/>
        <v>494.29999999999995</v>
      </c>
      <c r="I10" s="44"/>
      <c r="J10" s="52"/>
    </row>
    <row r="11" spans="2:10" ht="31.2">
      <c r="B11" s="68" t="s">
        <v>31</v>
      </c>
      <c r="C11" s="18" t="s">
        <v>135</v>
      </c>
      <c r="D11" s="19">
        <v>80</v>
      </c>
      <c r="E11" s="19">
        <v>2.2999999999999998</v>
      </c>
      <c r="F11" s="19">
        <v>11</v>
      </c>
      <c r="G11" s="19">
        <v>3.6</v>
      </c>
      <c r="H11" s="19">
        <v>91.8</v>
      </c>
      <c r="I11" s="41" t="s">
        <v>87</v>
      </c>
      <c r="J11" s="53"/>
    </row>
    <row r="12" spans="2:10" ht="15.6">
      <c r="B12" s="68"/>
      <c r="C12" s="18" t="s">
        <v>136</v>
      </c>
      <c r="D12" s="19">
        <v>200</v>
      </c>
      <c r="E12" s="19">
        <v>1.6</v>
      </c>
      <c r="F12" s="19">
        <v>4.5999999999999996</v>
      </c>
      <c r="G12" s="19">
        <v>10.95</v>
      </c>
      <c r="H12" s="19">
        <v>124.12</v>
      </c>
      <c r="I12" s="41" t="s">
        <v>95</v>
      </c>
      <c r="J12" s="53"/>
    </row>
    <row r="13" spans="2:10" ht="15.6">
      <c r="B13" s="68"/>
      <c r="C13" s="21" t="s">
        <v>66</v>
      </c>
      <c r="D13" s="19">
        <v>200</v>
      </c>
      <c r="E13" s="19">
        <v>28</v>
      </c>
      <c r="F13" s="19">
        <v>10.1</v>
      </c>
      <c r="G13" s="19">
        <v>41.5</v>
      </c>
      <c r="H13" s="19">
        <v>271.3</v>
      </c>
      <c r="I13" s="41" t="s">
        <v>102</v>
      </c>
      <c r="J13" s="53"/>
    </row>
    <row r="14" spans="2:10" ht="31.2">
      <c r="B14" s="68"/>
      <c r="C14" s="18" t="s">
        <v>137</v>
      </c>
      <c r="D14" s="19">
        <v>200</v>
      </c>
      <c r="E14" s="19">
        <v>1</v>
      </c>
      <c r="F14" s="19">
        <v>0.2</v>
      </c>
      <c r="G14" s="19">
        <v>20.2</v>
      </c>
      <c r="H14" s="19">
        <v>92</v>
      </c>
      <c r="I14" s="41" t="s">
        <v>114</v>
      </c>
      <c r="J14" s="53"/>
    </row>
    <row r="15" spans="2:10" ht="15.6">
      <c r="B15" s="68"/>
      <c r="C15" s="6" t="s">
        <v>5</v>
      </c>
      <c r="D15" s="17">
        <v>200</v>
      </c>
      <c r="E15" s="17">
        <v>0.44</v>
      </c>
      <c r="F15" s="17">
        <v>0.38</v>
      </c>
      <c r="G15" s="17">
        <v>6.8</v>
      </c>
      <c r="H15" s="17">
        <v>27.6</v>
      </c>
      <c r="I15" s="44"/>
      <c r="J15" s="53"/>
    </row>
    <row r="16" spans="2:10" ht="15.6">
      <c r="B16" s="68"/>
      <c r="C16" s="14" t="s">
        <v>116</v>
      </c>
      <c r="D16" s="17">
        <v>45</v>
      </c>
      <c r="E16" s="17">
        <v>3.4</v>
      </c>
      <c r="F16" s="17">
        <v>0.4</v>
      </c>
      <c r="G16" s="17">
        <v>22.1</v>
      </c>
      <c r="H16" s="17">
        <v>105.5</v>
      </c>
      <c r="I16" s="43" t="s">
        <v>6</v>
      </c>
      <c r="J16" s="53"/>
    </row>
    <row r="17" spans="2:10" ht="15.6">
      <c r="B17" s="68"/>
      <c r="C17" s="14" t="s">
        <v>138</v>
      </c>
      <c r="D17" s="17">
        <v>50</v>
      </c>
      <c r="E17" s="17">
        <v>1</v>
      </c>
      <c r="F17" s="17">
        <v>0.2</v>
      </c>
      <c r="G17" s="17">
        <v>5</v>
      </c>
      <c r="H17" s="17">
        <v>211.9</v>
      </c>
      <c r="I17" s="43"/>
      <c r="J17" s="49"/>
    </row>
    <row r="18" spans="2:10" ht="15.6">
      <c r="B18" s="14" t="s">
        <v>109</v>
      </c>
      <c r="C18" s="6"/>
      <c r="D18" s="17">
        <f>SUM(D11:D17)</f>
        <v>975</v>
      </c>
      <c r="E18" s="17">
        <f t="shared" ref="E18:H18" si="1">SUM(E11:E17)</f>
        <v>37.739999999999995</v>
      </c>
      <c r="F18" s="17">
        <f t="shared" si="1"/>
        <v>26.879999999999995</v>
      </c>
      <c r="G18" s="17">
        <f t="shared" si="1"/>
        <v>110.15</v>
      </c>
      <c r="H18" s="17">
        <f t="shared" si="1"/>
        <v>924.22</v>
      </c>
      <c r="I18" s="44"/>
      <c r="J18" s="52"/>
    </row>
    <row r="19" spans="2:10" ht="15.6">
      <c r="B19" s="14" t="s">
        <v>110</v>
      </c>
      <c r="C19" s="6"/>
      <c r="D19" s="17">
        <f>D18+D10</f>
        <v>1480</v>
      </c>
      <c r="E19" s="17">
        <f t="shared" ref="E19:H19" si="2">E18+E10</f>
        <v>51.62</v>
      </c>
      <c r="F19" s="17">
        <f t="shared" si="2"/>
        <v>43.459999999999994</v>
      </c>
      <c r="G19" s="17">
        <f t="shared" si="2"/>
        <v>200.21</v>
      </c>
      <c r="H19" s="17">
        <f t="shared" si="2"/>
        <v>1418.52</v>
      </c>
      <c r="I19" s="44"/>
      <c r="J19" s="52"/>
    </row>
    <row r="20" spans="2:10">
      <c r="C20" s="5"/>
      <c r="D20" s="5"/>
      <c r="E20" s="5"/>
      <c r="F20" s="5"/>
      <c r="G20" s="5"/>
      <c r="H20" s="5"/>
      <c r="I20" s="5"/>
    </row>
  </sheetData>
  <mergeCells count="9">
    <mergeCell ref="J1:J2"/>
    <mergeCell ref="B5:B9"/>
    <mergeCell ref="B11:B17"/>
    <mergeCell ref="B1:B2"/>
    <mergeCell ref="C1:C2"/>
    <mergeCell ref="D1:D2"/>
    <mergeCell ref="E1:G1"/>
    <mergeCell ref="H1:H2"/>
    <mergeCell ref="I1:I2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Лист2</vt:lpstr>
      <vt:lpstr>Лист1</vt:lpstr>
      <vt:lpstr>'10 день'!_GoBack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Dolgov</dc:creator>
  <cp:lastModifiedBy>User</cp:lastModifiedBy>
  <cp:lastPrinted>2021-09-03T07:15:00Z</cp:lastPrinted>
  <dcterms:created xsi:type="dcterms:W3CDTF">2021-07-07T12:34:07Z</dcterms:created>
  <dcterms:modified xsi:type="dcterms:W3CDTF">2023-12-06T05:32:56Z</dcterms:modified>
</cp:coreProperties>
</file>